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F13" i="1"/>
  <c r="F24" i="1" s="1"/>
  <c r="F196" i="1" s="1"/>
  <c r="J138" i="1" l="1"/>
  <c r="J196" i="1" s="1"/>
  <c r="H196" i="1"/>
  <c r="G24" i="1"/>
  <c r="G196" i="1" s="1"/>
</calcChain>
</file>

<file path=xl/sharedStrings.xml><?xml version="1.0" encoding="utf-8"?>
<sst xmlns="http://schemas.openxmlformats.org/spreadsheetml/2006/main" count="330" uniqueCount="95">
  <si>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</si>
  <si>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</si>
  <si>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</si>
  <si>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</si>
  <si>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</si>
  <si>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</si>
  <si>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</si>
  <si>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</si>
  <si>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</si>
  <si>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</si>
  <si>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</si>
  <si>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</si>
  <si>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</si>
  <si>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</si>
  <si>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</si>
  <si>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</si>
  <si>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</si>
  <si>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</si>
  <si>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</si>
  <si>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</si>
  <si>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</si>
  <si>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</si>
  <si>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</si>
  <si>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</si>
  <si>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</si>
  <si>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</si>
  <si>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</si>
  <si>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</si>
  <si>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</si>
  <si>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</si>
  <si>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</si>
  <si>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</si>
  <si>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</si>
  <si>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</si>
  <si>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</si>
  <si>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</si>
  <si>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</si>
  <si>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</si>
  <si>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</si>
  <si>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</si>
  <si>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Ковалева Н.А.</t>
  </si>
  <si>
    <t>РМООШ</t>
  </si>
  <si>
    <t>Каша манная с маслом</t>
  </si>
  <si>
    <t>Чай с молоком цельным</t>
  </si>
  <si>
    <t>Хлеб пшеничный</t>
  </si>
  <si>
    <t>пром.</t>
  </si>
  <si>
    <t>Масло сливочное</t>
  </si>
  <si>
    <t>Суп картофельный с крупой</t>
  </si>
  <si>
    <t>Котлета из говядины</t>
  </si>
  <si>
    <t>Каша гречневая</t>
  </si>
  <si>
    <t>Чай с сахаром</t>
  </si>
  <si>
    <t>Молоко</t>
  </si>
  <si>
    <t>Омлет натуральный с маслом</t>
  </si>
  <si>
    <t>Какао с молоком</t>
  </si>
  <si>
    <t>Борщ со сметаной</t>
  </si>
  <si>
    <t>Гуляш из говядины</t>
  </si>
  <si>
    <t>Каша пшеничная</t>
  </si>
  <si>
    <t>Компот из сухофруктов</t>
  </si>
  <si>
    <t>Каша молочная Геркулес с маслом</t>
  </si>
  <si>
    <t>Кофейный напиток</t>
  </si>
  <si>
    <t>Суп гороховый с картофелем</t>
  </si>
  <si>
    <t>Рыба запеченная Минтай</t>
  </si>
  <si>
    <t>Рис отварной</t>
  </si>
  <si>
    <t>Сок</t>
  </si>
  <si>
    <t>Мармелад</t>
  </si>
  <si>
    <t>Запеканка творожная со сгущенным молоком</t>
  </si>
  <si>
    <t>Снежок</t>
  </si>
  <si>
    <t>Мандарин</t>
  </si>
  <si>
    <t>Рассольник Ленинградский</t>
  </si>
  <si>
    <t>Гуляш из курицы</t>
  </si>
  <si>
    <t>Макаронные изделия</t>
  </si>
  <si>
    <t>Кисель</t>
  </si>
  <si>
    <t>Каша рисовая с маслом</t>
  </si>
  <si>
    <t>Биойогурт</t>
  </si>
  <si>
    <t>Яйцо вареное</t>
  </si>
  <si>
    <t>Огурец свежий</t>
  </si>
  <si>
    <t>Уха с консервами</t>
  </si>
  <si>
    <t>Биточек из говядины</t>
  </si>
  <si>
    <t>Каша перловая</t>
  </si>
  <si>
    <t>Каша пшеная с маслом</t>
  </si>
  <si>
    <t>Яблоко</t>
  </si>
  <si>
    <t>Щи с капустой со сметаной</t>
  </si>
  <si>
    <t>Тефтели из говядины</t>
  </si>
  <si>
    <t xml:space="preserve">Каша ячневая с маслом </t>
  </si>
  <si>
    <t>Свекольник со сметаной</t>
  </si>
  <si>
    <t>Сырники из творога со сгущенным молоком</t>
  </si>
  <si>
    <t>Компот</t>
  </si>
  <si>
    <t>Суп гороховый с говядиной</t>
  </si>
  <si>
    <t>Плов с курицей</t>
  </si>
  <si>
    <t>Чай сахаром</t>
  </si>
  <si>
    <t>Каша молочная Дружба</t>
  </si>
  <si>
    <t>Сыр</t>
  </si>
  <si>
    <t>Суп с макаронными изделиями с курицей</t>
  </si>
  <si>
    <t>Суп овощной со сметаной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</si>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</sst>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I18" sqref="I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4.8</v>
      </c>
      <c r="H6" s="40">
        <v>7.36</v>
      </c>
      <c r="I6" s="40">
        <v>14</v>
      </c>
      <c r="J6" s="40">
        <v>206.4</v>
      </c>
      <c r="K6" s="41">
        <v>311</v>
      </c>
      <c r="L6" s="40">
        <v>19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1</v>
      </c>
      <c r="I8" s="43">
        <v>1.4</v>
      </c>
      <c r="J8" s="43">
        <v>58.4</v>
      </c>
      <c r="K8" s="44">
        <v>630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2.21</v>
      </c>
      <c r="H9" s="43">
        <v>1.35</v>
      </c>
      <c r="I9" s="43">
        <v>13.05</v>
      </c>
      <c r="J9" s="43">
        <v>46</v>
      </c>
      <c r="K9" s="44" t="s">
        <v>45</v>
      </c>
      <c r="L9" s="43">
        <v>1.98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10</v>
      </c>
      <c r="G11" s="43">
        <v>0.08</v>
      </c>
      <c r="H11" s="43">
        <v>7.25</v>
      </c>
      <c r="I11" s="43">
        <v>0.17</v>
      </c>
      <c r="J11" s="43">
        <v>66.099999999999994</v>
      </c>
      <c r="K11" s="44">
        <v>96</v>
      </c>
      <c r="L11" s="43">
        <v>7.5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200</v>
      </c>
      <c r="G12" s="43">
        <v>6</v>
      </c>
      <c r="H12" s="43">
        <v>7</v>
      </c>
      <c r="I12" s="43">
        <v>10</v>
      </c>
      <c r="J12" s="43">
        <v>128</v>
      </c>
      <c r="K12" s="44" t="s">
        <v>45</v>
      </c>
      <c r="L12" s="43">
        <v>13.8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14.09</v>
      </c>
      <c r="H13" s="19">
        <f t="shared" si="0"/>
        <v>23.96</v>
      </c>
      <c r="I13" s="19">
        <f t="shared" si="0"/>
        <v>38.620000000000005</v>
      </c>
      <c r="J13" s="19">
        <f t="shared" si="0"/>
        <v>504.9</v>
      </c>
      <c r="K13" s="25"/>
      <c r="L13" s="19">
        <f t="shared" ref="L13" si="1">SUM(L6:L12)</f>
        <v>45.28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  <c r="L15" s="43">
        <v>21.35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8.64</v>
      </c>
      <c r="H16" s="43">
        <v>6.12</v>
      </c>
      <c r="I16" s="43">
        <v>2.79</v>
      </c>
      <c r="J16" s="43">
        <v>206.64</v>
      </c>
      <c r="K16" s="44">
        <v>451</v>
      </c>
      <c r="L16" s="43">
        <v>32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4.13</v>
      </c>
      <c r="H17" s="43">
        <v>6.22</v>
      </c>
      <c r="I17" s="43">
        <v>27.89</v>
      </c>
      <c r="J17" s="43">
        <v>139.94999999999999</v>
      </c>
      <c r="K17" s="44">
        <v>302</v>
      </c>
      <c r="L17" s="43">
        <v>5.78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</v>
      </c>
      <c r="I18" s="43">
        <v>6.5</v>
      </c>
      <c r="J18" s="43">
        <v>36.799999999999997</v>
      </c>
      <c r="K18" s="44">
        <v>685</v>
      </c>
      <c r="L18" s="43">
        <v>2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45</v>
      </c>
      <c r="L19" s="43">
        <v>1.98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22.64</v>
      </c>
      <c r="H23" s="19">
        <f t="shared" si="2"/>
        <v>21.54</v>
      </c>
      <c r="I23" s="19">
        <f t="shared" si="2"/>
        <v>70.78</v>
      </c>
      <c r="J23" s="19">
        <f t="shared" si="2"/>
        <v>661.38999999999987</v>
      </c>
      <c r="K23" s="25"/>
      <c r="L23" s="19">
        <f t="shared" ref="L23" si="3">SUM(L14:L22)</f>
        <v>63.11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1390</v>
      </c>
      <c r="G24" s="32">
        <f t="shared" ref="G24:J24" si="4">G13+G23</f>
        <v>36.730000000000004</v>
      </c>
      <c r="H24" s="32">
        <f t="shared" si="4"/>
        <v>45.5</v>
      </c>
      <c r="I24" s="32">
        <f t="shared" si="4"/>
        <v>109.4</v>
      </c>
      <c r="J24" s="32">
        <f t="shared" si="4"/>
        <v>1166.29</v>
      </c>
      <c r="K24" s="32"/>
      <c r="L24" s="32">
        <f t="shared" ref="L24" si="5">L13+L23</f>
        <v>108.39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14.3</v>
      </c>
      <c r="H25" s="40">
        <v>12.6</v>
      </c>
      <c r="I25" s="40">
        <v>2.85</v>
      </c>
      <c r="J25" s="40">
        <v>232.9</v>
      </c>
      <c r="K25" s="41">
        <v>340</v>
      </c>
      <c r="L25" s="40">
        <v>19.3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4.5999999999999996</v>
      </c>
      <c r="H27" s="43">
        <v>4.4000000000000004</v>
      </c>
      <c r="I27" s="43">
        <v>12.5</v>
      </c>
      <c r="J27" s="43">
        <v>107.2</v>
      </c>
      <c r="K27" s="44">
        <v>642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2.21</v>
      </c>
      <c r="H28" s="43">
        <v>1.35</v>
      </c>
      <c r="I28" s="43">
        <v>13.05</v>
      </c>
      <c r="J28" s="43">
        <v>46</v>
      </c>
      <c r="K28" s="44" t="s">
        <v>45</v>
      </c>
      <c r="L28" s="43">
        <v>1.98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10</v>
      </c>
      <c r="G30" s="43">
        <v>0.08</v>
      </c>
      <c r="H30" s="43">
        <v>7.25</v>
      </c>
      <c r="I30" s="43">
        <v>0.17</v>
      </c>
      <c r="J30" s="43">
        <v>66.099999999999994</v>
      </c>
      <c r="K30" s="44">
        <v>96</v>
      </c>
      <c r="L30" s="43">
        <v>7.5</v>
      </c>
    </row>
    <row r="31" spans="1:12" ht="15" x14ac:dyDescent="0.25">
      <c r="A31" s="14"/>
      <c r="B31" s="15"/>
      <c r="C31" s="11"/>
      <c r="D31" s="6"/>
      <c r="E31" s="42" t="s">
        <v>51</v>
      </c>
      <c r="F31" s="43">
        <v>200</v>
      </c>
      <c r="G31" s="43">
        <v>6</v>
      </c>
      <c r="H31" s="43">
        <v>7</v>
      </c>
      <c r="I31" s="43">
        <v>10</v>
      </c>
      <c r="J31" s="43">
        <v>128</v>
      </c>
      <c r="K31" s="44" t="s">
        <v>45</v>
      </c>
      <c r="L31" s="43">
        <v>13.8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27.189999999999998</v>
      </c>
      <c r="H32" s="19">
        <f t="shared" ref="H32" si="7">SUM(H25:H31)</f>
        <v>32.6</v>
      </c>
      <c r="I32" s="19">
        <f t="shared" ref="I32" si="8">SUM(I25:I31)</f>
        <v>38.57</v>
      </c>
      <c r="J32" s="19">
        <f t="shared" ref="J32:L32" si="9">SUM(J25:J31)</f>
        <v>580.20000000000005</v>
      </c>
      <c r="K32" s="25"/>
      <c r="L32" s="19">
        <f t="shared" si="9"/>
        <v>47.58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  <c r="L34" s="43">
        <v>20.420000000000002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7</v>
      </c>
      <c r="H35" s="43">
        <v>14</v>
      </c>
      <c r="I35" s="43">
        <v>6.6</v>
      </c>
      <c r="J35" s="43">
        <v>280.7</v>
      </c>
      <c r="K35" s="44">
        <v>431</v>
      </c>
      <c r="L35" s="43">
        <v>39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5.5</v>
      </c>
      <c r="H36" s="43">
        <v>3.22</v>
      </c>
      <c r="I36" s="43">
        <v>37.1</v>
      </c>
      <c r="J36" s="43">
        <v>87.45</v>
      </c>
      <c r="K36" s="44">
        <v>302</v>
      </c>
      <c r="L36" s="43">
        <v>2.82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</v>
      </c>
      <c r="H37" s="43">
        <v>0</v>
      </c>
      <c r="I37" s="43">
        <v>29</v>
      </c>
      <c r="J37" s="43">
        <v>111.2</v>
      </c>
      <c r="K37" s="44">
        <v>638</v>
      </c>
      <c r="L37" s="43">
        <v>8.9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45</v>
      </c>
      <c r="L38" s="43">
        <v>1.98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23.520000000000003</v>
      </c>
      <c r="H42" s="19">
        <f t="shared" ref="H42" si="11">SUM(H33:H41)</f>
        <v>23.669999999999998</v>
      </c>
      <c r="I42" s="19">
        <f t="shared" ref="I42" si="12">SUM(I33:I41)</f>
        <v>107.55000000000001</v>
      </c>
      <c r="J42" s="19">
        <f t="shared" ref="J42:L42" si="13">SUM(J33:J41)</f>
        <v>770.35</v>
      </c>
      <c r="K42" s="25"/>
      <c r="L42" s="19">
        <f t="shared" si="13"/>
        <v>73.12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1400</v>
      </c>
      <c r="G43" s="32">
        <f t="shared" ref="G43" si="14">G32+G42</f>
        <v>50.71</v>
      </c>
      <c r="H43" s="32">
        <f t="shared" ref="H43" si="15">H32+H42</f>
        <v>56.269999999999996</v>
      </c>
      <c r="I43" s="32">
        <f t="shared" ref="I43" si="16">I32+I42</f>
        <v>146.12</v>
      </c>
      <c r="J43" s="32">
        <f t="shared" ref="J43:L43" si="17">J32+J42</f>
        <v>1350.5500000000002</v>
      </c>
      <c r="K43" s="32"/>
      <c r="L43" s="32">
        <f t="shared" si="17"/>
        <v>120.7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5.84</v>
      </c>
      <c r="H44" s="40">
        <v>7.36</v>
      </c>
      <c r="I44" s="40">
        <v>14</v>
      </c>
      <c r="J44" s="40">
        <v>168.04</v>
      </c>
      <c r="K44" s="41">
        <v>311</v>
      </c>
      <c r="L44" s="40">
        <v>15.05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2.6</v>
      </c>
      <c r="H46" s="43">
        <v>3.8</v>
      </c>
      <c r="I46" s="43">
        <v>22.4</v>
      </c>
      <c r="J46" s="43">
        <v>112.4</v>
      </c>
      <c r="K46" s="44">
        <v>689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2.21</v>
      </c>
      <c r="H47" s="43">
        <v>1.35</v>
      </c>
      <c r="I47" s="43">
        <v>13.05</v>
      </c>
      <c r="J47" s="43">
        <v>46</v>
      </c>
      <c r="K47" s="44" t="s">
        <v>45</v>
      </c>
      <c r="L47" s="43">
        <v>1.98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200</v>
      </c>
      <c r="G49" s="43">
        <v>6</v>
      </c>
      <c r="H49" s="43">
        <v>7</v>
      </c>
      <c r="I49" s="43">
        <v>10</v>
      </c>
      <c r="J49" s="43">
        <v>128</v>
      </c>
      <c r="K49" s="44" t="s">
        <v>45</v>
      </c>
      <c r="L49" s="43">
        <v>13.8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16.649999999999999</v>
      </c>
      <c r="H51" s="19">
        <f t="shared" ref="H51" si="19">SUM(H44:H50)</f>
        <v>19.509999999999998</v>
      </c>
      <c r="I51" s="19">
        <f t="shared" ref="I51" si="20">SUM(I44:I50)</f>
        <v>59.45</v>
      </c>
      <c r="J51" s="19">
        <f t="shared" ref="J51:L51" si="21">SUM(J44:J50)</f>
        <v>454.44</v>
      </c>
      <c r="K51" s="25"/>
      <c r="L51" s="19">
        <f t="shared" si="21"/>
        <v>34.83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2.25</v>
      </c>
      <c r="H53" s="43">
        <v>3.5</v>
      </c>
      <c r="I53" s="43">
        <v>18</v>
      </c>
      <c r="J53" s="43">
        <v>135</v>
      </c>
      <c r="K53" s="44">
        <v>139</v>
      </c>
      <c r="L53" s="43">
        <v>18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120</v>
      </c>
      <c r="G54" s="43">
        <v>12</v>
      </c>
      <c r="H54" s="43">
        <v>10.63</v>
      </c>
      <c r="I54" s="43">
        <v>10.62</v>
      </c>
      <c r="J54" s="43">
        <v>213.4</v>
      </c>
      <c r="K54" s="44">
        <v>383</v>
      </c>
      <c r="L54" s="43">
        <v>32.26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0.54</v>
      </c>
      <c r="H55" s="43">
        <v>4.8600000000000003</v>
      </c>
      <c r="I55" s="43">
        <v>32.770000000000003</v>
      </c>
      <c r="J55" s="43">
        <v>180.3</v>
      </c>
      <c r="K55" s="44">
        <v>302</v>
      </c>
      <c r="L55" s="43">
        <v>5.85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12.4</v>
      </c>
      <c r="J56" s="43">
        <v>91</v>
      </c>
      <c r="K56" s="44">
        <v>700</v>
      </c>
      <c r="L56" s="43">
        <v>17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45</v>
      </c>
      <c r="L57" s="43">
        <v>1.98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64</v>
      </c>
      <c r="F59" s="43">
        <v>40</v>
      </c>
      <c r="G59" s="43">
        <v>0.1</v>
      </c>
      <c r="H59" s="43">
        <v>0</v>
      </c>
      <c r="I59" s="43">
        <v>79.400000000000006</v>
      </c>
      <c r="J59" s="43">
        <v>321</v>
      </c>
      <c r="K59" s="44" t="s">
        <v>45</v>
      </c>
      <c r="L59" s="43">
        <v>10.32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19.310000000000002</v>
      </c>
      <c r="H61" s="19">
        <f t="shared" ref="H61" si="23">SUM(H52:H60)</f>
        <v>21.69</v>
      </c>
      <c r="I61" s="19">
        <f t="shared" ref="I61" si="24">SUM(I52:I60)</f>
        <v>179.29000000000002</v>
      </c>
      <c r="J61" s="19">
        <f t="shared" ref="J61:L61" si="25">SUM(J52:J60)</f>
        <v>1032.7</v>
      </c>
      <c r="K61" s="25"/>
      <c r="L61" s="19">
        <f t="shared" si="25"/>
        <v>85.41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1450</v>
      </c>
      <c r="G62" s="32">
        <f t="shared" ref="G62" si="26">G51+G61</f>
        <v>35.96</v>
      </c>
      <c r="H62" s="32">
        <f t="shared" ref="H62" si="27">H51+H61</f>
        <v>41.2</v>
      </c>
      <c r="I62" s="32">
        <f t="shared" ref="I62" si="28">I51+I61</f>
        <v>238.74</v>
      </c>
      <c r="J62" s="32">
        <f t="shared" ref="J62:L62" si="29">J51+J61</f>
        <v>1487.14</v>
      </c>
      <c r="K62" s="32"/>
      <c r="L62" s="32">
        <f t="shared" si="29"/>
        <v>120.24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16</v>
      </c>
      <c r="H63" s="40">
        <v>7.8</v>
      </c>
      <c r="I63" s="40">
        <v>38.6</v>
      </c>
      <c r="J63" s="40">
        <v>288.3</v>
      </c>
      <c r="K63" s="41">
        <v>366</v>
      </c>
      <c r="L63" s="40">
        <v>32.299999999999997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3.8</v>
      </c>
      <c r="H65" s="43">
        <v>3.75</v>
      </c>
      <c r="I65" s="43">
        <v>16.5</v>
      </c>
      <c r="J65" s="43">
        <v>108.5</v>
      </c>
      <c r="K65" s="44" t="s">
        <v>45</v>
      </c>
      <c r="L65" s="43">
        <v>10.6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0.8</v>
      </c>
      <c r="H67" s="43">
        <v>0.2</v>
      </c>
      <c r="I67" s="43">
        <v>7.5</v>
      </c>
      <c r="J67" s="43">
        <v>53</v>
      </c>
      <c r="K67" s="44" t="s">
        <v>45</v>
      </c>
      <c r="L67" s="43">
        <v>27.8</v>
      </c>
    </row>
    <row r="68" spans="1:12" ht="15" x14ac:dyDescent="0.25">
      <c r="A68" s="23"/>
      <c r="B68" s="15"/>
      <c r="C68" s="11"/>
      <c r="D68" s="6"/>
      <c r="E68" s="42" t="s">
        <v>51</v>
      </c>
      <c r="F68" s="43">
        <v>200</v>
      </c>
      <c r="G68" s="43">
        <v>6</v>
      </c>
      <c r="H68" s="43">
        <v>7</v>
      </c>
      <c r="I68" s="43">
        <v>10</v>
      </c>
      <c r="J68" s="43">
        <v>128</v>
      </c>
      <c r="K68" s="44" t="s">
        <v>45</v>
      </c>
      <c r="L68" s="43">
        <v>13.8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26.6</v>
      </c>
      <c r="H70" s="19">
        <f t="shared" ref="H70" si="31">SUM(H63:H69)</f>
        <v>18.75</v>
      </c>
      <c r="I70" s="19">
        <f t="shared" ref="I70" si="32">SUM(I63:I69)</f>
        <v>72.599999999999994</v>
      </c>
      <c r="J70" s="19">
        <f t="shared" ref="J70:L70" si="33">SUM(J63:J69)</f>
        <v>577.79999999999995</v>
      </c>
      <c r="K70" s="25"/>
      <c r="L70" s="19">
        <f t="shared" si="33"/>
        <v>84.5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6.25</v>
      </c>
      <c r="H72" s="43">
        <v>3</v>
      </c>
      <c r="I72" s="43">
        <v>15.75</v>
      </c>
      <c r="J72" s="43">
        <v>184</v>
      </c>
      <c r="K72" s="44">
        <v>132</v>
      </c>
      <c r="L72" s="43">
        <v>20.46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6.15</v>
      </c>
      <c r="H73" s="43">
        <v>18.239999999999998</v>
      </c>
      <c r="I73" s="43">
        <v>0.97</v>
      </c>
      <c r="J73" s="43">
        <v>204</v>
      </c>
      <c r="K73" s="44">
        <v>487</v>
      </c>
      <c r="L73" s="43">
        <v>33.46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1.57</v>
      </c>
      <c r="H74" s="43">
        <v>0.54</v>
      </c>
      <c r="I74" s="43">
        <v>28</v>
      </c>
      <c r="J74" s="43">
        <v>132.30000000000001</v>
      </c>
      <c r="K74" s="44">
        <v>54</v>
      </c>
      <c r="L74" s="43">
        <v>6.17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0.6</v>
      </c>
      <c r="H75" s="43">
        <v>0</v>
      </c>
      <c r="I75" s="43">
        <v>29</v>
      </c>
      <c r="J75" s="43">
        <v>111.2</v>
      </c>
      <c r="K75" s="44">
        <v>643</v>
      </c>
      <c r="L75" s="43">
        <v>2.06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45</v>
      </c>
      <c r="L76" s="43">
        <v>1.98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18.990000000000002</v>
      </c>
      <c r="H80" s="19">
        <f t="shared" ref="H80" si="35">SUM(H71:H79)</f>
        <v>24.479999999999997</v>
      </c>
      <c r="I80" s="19">
        <f t="shared" ref="I80" si="36">SUM(I71:I79)</f>
        <v>99.82</v>
      </c>
      <c r="J80" s="19">
        <f t="shared" ref="J80:L80" si="37">SUM(J71:J79)</f>
        <v>723.5</v>
      </c>
      <c r="K80" s="25"/>
      <c r="L80" s="19">
        <f t="shared" si="37"/>
        <v>64.13000000000001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1460</v>
      </c>
      <c r="G81" s="32">
        <f t="shared" ref="G81" si="38">G70+G80</f>
        <v>45.59</v>
      </c>
      <c r="H81" s="32">
        <f t="shared" ref="H81" si="39">H70+H80</f>
        <v>43.23</v>
      </c>
      <c r="I81" s="32">
        <f t="shared" ref="I81" si="40">I70+I80</f>
        <v>172.42</v>
      </c>
      <c r="J81" s="32">
        <f t="shared" ref="J81:L81" si="41">J70+J80</f>
        <v>1301.3</v>
      </c>
      <c r="K81" s="32"/>
      <c r="L81" s="32">
        <f t="shared" si="41"/>
        <v>148.63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6.8</v>
      </c>
      <c r="H82" s="40">
        <v>8.25</v>
      </c>
      <c r="I82" s="40">
        <v>53.75</v>
      </c>
      <c r="J82" s="40">
        <v>312.8</v>
      </c>
      <c r="K82" s="41">
        <v>302</v>
      </c>
      <c r="L82" s="40">
        <v>16.32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40</v>
      </c>
      <c r="G83" s="43">
        <v>5.12</v>
      </c>
      <c r="H83" s="43">
        <v>4.6399999999999997</v>
      </c>
      <c r="I83" s="43">
        <v>0.28000000000000003</v>
      </c>
      <c r="J83" s="43">
        <v>63.5</v>
      </c>
      <c r="K83" s="44">
        <v>337</v>
      </c>
      <c r="L83" s="43">
        <v>9.8000000000000007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3.8</v>
      </c>
      <c r="H84" s="43">
        <v>3.75</v>
      </c>
      <c r="I84" s="43">
        <v>16.5</v>
      </c>
      <c r="J84" s="43">
        <v>108.5</v>
      </c>
      <c r="K84" s="44" t="s">
        <v>45</v>
      </c>
      <c r="L84" s="43">
        <v>9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2.21</v>
      </c>
      <c r="H85" s="43">
        <v>1.35</v>
      </c>
      <c r="I85" s="43">
        <v>13.05</v>
      </c>
      <c r="J85" s="43">
        <v>46</v>
      </c>
      <c r="K85" s="44" t="s">
        <v>45</v>
      </c>
      <c r="L85" s="43">
        <v>1.98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51</v>
      </c>
      <c r="F87" s="43">
        <v>200</v>
      </c>
      <c r="G87" s="43">
        <v>6</v>
      </c>
      <c r="H87" s="43">
        <v>7</v>
      </c>
      <c r="I87" s="43">
        <v>10</v>
      </c>
      <c r="J87" s="43">
        <v>128</v>
      </c>
      <c r="K87" s="44" t="s">
        <v>45</v>
      </c>
      <c r="L87" s="43">
        <v>13.8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23.93</v>
      </c>
      <c r="H89" s="19">
        <f t="shared" ref="H89" si="43">SUM(H82:H88)</f>
        <v>24.990000000000002</v>
      </c>
      <c r="I89" s="19">
        <f t="shared" ref="I89" si="44">SUM(I82:I88)</f>
        <v>93.58</v>
      </c>
      <c r="J89" s="19">
        <f t="shared" ref="J89:L89" si="45">SUM(J82:J88)</f>
        <v>658.8</v>
      </c>
      <c r="K89" s="25"/>
      <c r="L89" s="19">
        <f t="shared" si="45"/>
        <v>50.900000000000006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1.44</v>
      </c>
      <c r="H90" s="43">
        <v>0</v>
      </c>
      <c r="I90" s="43">
        <v>2.52</v>
      </c>
      <c r="J90" s="43">
        <v>53.4</v>
      </c>
      <c r="K90" s="44">
        <v>54</v>
      </c>
      <c r="L90" s="43">
        <v>16.2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6</v>
      </c>
      <c r="H91" s="43">
        <v>3</v>
      </c>
      <c r="I91" s="43">
        <v>4.25</v>
      </c>
      <c r="J91" s="43">
        <v>168.8</v>
      </c>
      <c r="K91" s="44">
        <v>138</v>
      </c>
      <c r="L91" s="43">
        <v>18.48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9.09</v>
      </c>
      <c r="H92" s="43">
        <v>12.87</v>
      </c>
      <c r="I92" s="43">
        <v>1.71</v>
      </c>
      <c r="J92" s="43">
        <v>216.6</v>
      </c>
      <c r="K92" s="44">
        <v>423</v>
      </c>
      <c r="L92" s="43">
        <v>32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2.4</v>
      </c>
      <c r="H93" s="43">
        <v>0.52</v>
      </c>
      <c r="I93" s="43">
        <v>23.85</v>
      </c>
      <c r="J93" s="43">
        <v>121.4</v>
      </c>
      <c r="K93" s="44">
        <v>302</v>
      </c>
      <c r="L93" s="43">
        <v>3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0.2</v>
      </c>
      <c r="H94" s="43">
        <v>0</v>
      </c>
      <c r="I94" s="43">
        <v>6.5</v>
      </c>
      <c r="J94" s="43">
        <v>36.799999999999997</v>
      </c>
      <c r="K94" s="44">
        <v>685</v>
      </c>
      <c r="L94" s="43">
        <v>2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45</v>
      </c>
      <c r="L95" s="43">
        <v>1.98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23.549999999999997</v>
      </c>
      <c r="H99" s="19">
        <f t="shared" ref="H99" si="47">SUM(H90:H98)</f>
        <v>19.09</v>
      </c>
      <c r="I99" s="19">
        <f t="shared" ref="I99" si="48">SUM(I90:I98)</f>
        <v>64.930000000000007</v>
      </c>
      <c r="J99" s="19">
        <f t="shared" ref="J99:L99" si="49">SUM(J90:J98)</f>
        <v>689</v>
      </c>
      <c r="K99" s="25"/>
      <c r="L99" s="19">
        <f t="shared" si="49"/>
        <v>73.660000000000011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1480</v>
      </c>
      <c r="G100" s="32">
        <f t="shared" ref="G100" si="50">G89+G99</f>
        <v>47.48</v>
      </c>
      <c r="H100" s="32">
        <f t="shared" ref="H100" si="51">H89+H99</f>
        <v>44.08</v>
      </c>
      <c r="I100" s="32">
        <f t="shared" ref="I100" si="52">I89+I99</f>
        <v>158.51</v>
      </c>
      <c r="J100" s="32">
        <f t="shared" ref="J100:L100" si="53">J89+J99</f>
        <v>1347.8</v>
      </c>
      <c r="K100" s="32"/>
      <c r="L100" s="32">
        <f t="shared" si="53"/>
        <v>124.56000000000002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6.8</v>
      </c>
      <c r="H101" s="40">
        <v>8.25</v>
      </c>
      <c r="I101" s="40">
        <v>53.75</v>
      </c>
      <c r="J101" s="40">
        <v>238.12</v>
      </c>
      <c r="K101" s="41">
        <v>302</v>
      </c>
      <c r="L101" s="40">
        <v>13.57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45</v>
      </c>
      <c r="L103" s="43">
        <v>17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2.21</v>
      </c>
      <c r="H104" s="43">
        <v>1.35</v>
      </c>
      <c r="I104" s="43">
        <v>13.05</v>
      </c>
      <c r="J104" s="43">
        <v>46</v>
      </c>
      <c r="K104" s="44" t="s">
        <v>45</v>
      </c>
      <c r="L104" s="43">
        <v>1.98</v>
      </c>
    </row>
    <row r="105" spans="1:12" ht="15" x14ac:dyDescent="0.25">
      <c r="A105" s="23"/>
      <c r="B105" s="15"/>
      <c r="C105" s="11"/>
      <c r="D105" s="7" t="s">
        <v>24</v>
      </c>
      <c r="E105" s="42" t="s">
        <v>80</v>
      </c>
      <c r="F105" s="43">
        <v>180</v>
      </c>
      <c r="G105" s="43">
        <v>0.4</v>
      </c>
      <c r="H105" s="43">
        <v>0.4</v>
      </c>
      <c r="I105" s="43">
        <v>9.8000000000000007</v>
      </c>
      <c r="J105" s="43">
        <v>52</v>
      </c>
      <c r="K105" s="44" t="s">
        <v>45</v>
      </c>
      <c r="L105" s="43">
        <v>33.479999999999997</v>
      </c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10</v>
      </c>
      <c r="G106" s="43">
        <v>0.08</v>
      </c>
      <c r="H106" s="43">
        <v>7.25</v>
      </c>
      <c r="I106" s="43">
        <v>0.17</v>
      </c>
      <c r="J106" s="43">
        <v>66.099999999999994</v>
      </c>
      <c r="K106" s="44">
        <v>96</v>
      </c>
      <c r="L106" s="43">
        <v>7.5</v>
      </c>
    </row>
    <row r="107" spans="1:12" ht="15" x14ac:dyDescent="0.25">
      <c r="A107" s="23"/>
      <c r="B107" s="15"/>
      <c r="C107" s="11"/>
      <c r="D107" s="6"/>
      <c r="E107" s="42" t="s">
        <v>51</v>
      </c>
      <c r="F107" s="43">
        <v>200</v>
      </c>
      <c r="G107" s="43">
        <v>6</v>
      </c>
      <c r="H107" s="43">
        <v>7</v>
      </c>
      <c r="I107" s="43">
        <v>10</v>
      </c>
      <c r="J107" s="43">
        <v>128</v>
      </c>
      <c r="K107" s="44" t="s">
        <v>45</v>
      </c>
      <c r="L107" s="43">
        <v>13.8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820</v>
      </c>
      <c r="G108" s="19">
        <f t="shared" ref="G108:J108" si="54">SUM(G101:G107)</f>
        <v>15.89</v>
      </c>
      <c r="H108" s="19">
        <f t="shared" si="54"/>
        <v>24.65</v>
      </c>
      <c r="I108" s="19">
        <f t="shared" si="54"/>
        <v>109.57</v>
      </c>
      <c r="J108" s="19">
        <f t="shared" si="54"/>
        <v>632.22</v>
      </c>
      <c r="K108" s="25"/>
      <c r="L108" s="19">
        <f t="shared" ref="L108" si="55">SUM(L101:L107)</f>
        <v>87.33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18.440000000000001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100</v>
      </c>
      <c r="G111" s="43">
        <v>6.8</v>
      </c>
      <c r="H111" s="43">
        <v>7</v>
      </c>
      <c r="I111" s="43">
        <v>10.1</v>
      </c>
      <c r="J111" s="43">
        <v>197.08</v>
      </c>
      <c r="K111" s="44">
        <v>463</v>
      </c>
      <c r="L111" s="43">
        <v>33.19</v>
      </c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132.30000000000001</v>
      </c>
      <c r="K112" s="44">
        <v>54</v>
      </c>
      <c r="L112" s="43">
        <v>6.17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</v>
      </c>
      <c r="H113" s="43">
        <v>0</v>
      </c>
      <c r="I113" s="43">
        <v>12.4</v>
      </c>
      <c r="J113" s="43">
        <v>91</v>
      </c>
      <c r="K113" s="44">
        <v>700</v>
      </c>
      <c r="L113" s="43">
        <v>17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45</v>
      </c>
      <c r="L114" s="43">
        <v>1.98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19.04</v>
      </c>
      <c r="H118" s="19">
        <f t="shared" si="56"/>
        <v>13.239999999999998</v>
      </c>
      <c r="I118" s="19">
        <f t="shared" si="56"/>
        <v>91.35</v>
      </c>
      <c r="J118" s="19">
        <f t="shared" si="56"/>
        <v>701.38000000000011</v>
      </c>
      <c r="K118" s="25"/>
      <c r="L118" s="19">
        <f t="shared" ref="L118" si="57">SUM(L109:L117)</f>
        <v>76.78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1580</v>
      </c>
      <c r="G119" s="32">
        <f t="shared" ref="G119" si="58">G108+G118</f>
        <v>34.93</v>
      </c>
      <c r="H119" s="32">
        <f t="shared" ref="H119" si="59">H108+H118</f>
        <v>37.89</v>
      </c>
      <c r="I119" s="32">
        <f t="shared" ref="I119" si="60">I108+I118</f>
        <v>200.92</v>
      </c>
      <c r="J119" s="32">
        <f t="shared" ref="J119:L119" si="61">J108+J118</f>
        <v>1333.6000000000001</v>
      </c>
      <c r="K119" s="32"/>
      <c r="L119" s="32">
        <f t="shared" si="61"/>
        <v>164.11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200</v>
      </c>
      <c r="G120" s="40">
        <v>7.3</v>
      </c>
      <c r="H120" s="40">
        <v>9.1999999999999993</v>
      </c>
      <c r="I120" s="40">
        <v>17.5</v>
      </c>
      <c r="J120" s="40">
        <v>258</v>
      </c>
      <c r="K120" s="41">
        <v>302</v>
      </c>
      <c r="L120" s="40">
        <v>19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46</v>
      </c>
      <c r="K123" s="44" t="s">
        <v>45</v>
      </c>
      <c r="L123" s="43">
        <v>1.98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10</v>
      </c>
      <c r="G125" s="43">
        <v>0.08</v>
      </c>
      <c r="H125" s="43">
        <v>7.25</v>
      </c>
      <c r="I125" s="43">
        <v>0.17</v>
      </c>
      <c r="J125" s="43">
        <v>66.099999999999994</v>
      </c>
      <c r="K125" s="44">
        <v>96</v>
      </c>
      <c r="L125" s="43">
        <v>7.5</v>
      </c>
    </row>
    <row r="126" spans="1:12" ht="15" x14ac:dyDescent="0.25">
      <c r="A126" s="14"/>
      <c r="B126" s="15"/>
      <c r="C126" s="11"/>
      <c r="D126" s="6"/>
      <c r="E126" s="42" t="s">
        <v>51</v>
      </c>
      <c r="F126" s="43">
        <v>200</v>
      </c>
      <c r="G126" s="43">
        <v>6</v>
      </c>
      <c r="H126" s="43">
        <v>7</v>
      </c>
      <c r="I126" s="43">
        <v>10</v>
      </c>
      <c r="J126" s="43">
        <v>128</v>
      </c>
      <c r="K126" s="44" t="s">
        <v>45</v>
      </c>
      <c r="L126" s="43">
        <v>13.8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16.590000000000003</v>
      </c>
      <c r="H127" s="19">
        <f t="shared" si="62"/>
        <v>25.799999999999997</v>
      </c>
      <c r="I127" s="19">
        <f t="shared" si="62"/>
        <v>42.12</v>
      </c>
      <c r="J127" s="19">
        <f t="shared" si="62"/>
        <v>556.5</v>
      </c>
      <c r="K127" s="25"/>
      <c r="L127" s="19">
        <f t="shared" ref="L127" si="63">SUM(L120:L126)</f>
        <v>45.28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1.44</v>
      </c>
      <c r="H128" s="43">
        <v>0</v>
      </c>
      <c r="I128" s="43">
        <v>2.52</v>
      </c>
      <c r="J128" s="43">
        <v>53.4</v>
      </c>
      <c r="K128" s="44">
        <v>54</v>
      </c>
      <c r="L128" s="43">
        <v>16.2</v>
      </c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21.44</v>
      </c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100</v>
      </c>
      <c r="G130" s="43">
        <v>7</v>
      </c>
      <c r="H130" s="43">
        <v>14</v>
      </c>
      <c r="I130" s="43">
        <v>6.6</v>
      </c>
      <c r="J130" s="43">
        <v>280.7</v>
      </c>
      <c r="K130" s="44">
        <v>431</v>
      </c>
      <c r="L130" s="43">
        <v>39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139.94999999999999</v>
      </c>
      <c r="K131" s="44">
        <v>302</v>
      </c>
      <c r="L131" s="43">
        <v>5.78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</v>
      </c>
      <c r="H132" s="43">
        <v>0</v>
      </c>
      <c r="I132" s="43">
        <v>29</v>
      </c>
      <c r="J132" s="43">
        <v>111.2</v>
      </c>
      <c r="K132" s="44">
        <v>638</v>
      </c>
      <c r="L132" s="43">
        <v>8.9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45</v>
      </c>
      <c r="L133" s="43">
        <v>1.98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22.71</v>
      </c>
      <c r="H137" s="19">
        <f t="shared" si="64"/>
        <v>26.169999999999998</v>
      </c>
      <c r="I137" s="19">
        <f t="shared" si="64"/>
        <v>146.32</v>
      </c>
      <c r="J137" s="19">
        <f t="shared" si="64"/>
        <v>807.25</v>
      </c>
      <c r="K137" s="25"/>
      <c r="L137" s="19">
        <f t="shared" ref="L137" si="65">SUM(L128:L136)</f>
        <v>93.300000000000011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1460</v>
      </c>
      <c r="G138" s="32">
        <f t="shared" ref="G138" si="66">G127+G137</f>
        <v>39.300000000000004</v>
      </c>
      <c r="H138" s="32">
        <f t="shared" ref="H138" si="67">H127+H137</f>
        <v>51.97</v>
      </c>
      <c r="I138" s="32">
        <f t="shared" ref="I138" si="68">I127+I137</f>
        <v>188.44</v>
      </c>
      <c r="J138" s="32">
        <f t="shared" ref="J138:L138" si="69">J127+J137</f>
        <v>1363.75</v>
      </c>
      <c r="K138" s="32"/>
      <c r="L138" s="32">
        <f t="shared" si="69"/>
        <v>138.58000000000001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14.2</v>
      </c>
      <c r="H139" s="40">
        <v>6.8</v>
      </c>
      <c r="I139" s="40">
        <v>43.7</v>
      </c>
      <c r="J139" s="40">
        <v>290.2</v>
      </c>
      <c r="K139" s="41">
        <v>358</v>
      </c>
      <c r="L139" s="40">
        <v>32.299999999999997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0.6</v>
      </c>
      <c r="H141" s="43">
        <v>0</v>
      </c>
      <c r="I141" s="43">
        <v>29</v>
      </c>
      <c r="J141" s="43">
        <v>111.2</v>
      </c>
      <c r="K141" s="44">
        <v>638</v>
      </c>
      <c r="L141" s="43">
        <v>8.9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51</v>
      </c>
      <c r="F144" s="43">
        <v>200</v>
      </c>
      <c r="G144" s="43">
        <v>6</v>
      </c>
      <c r="H144" s="43">
        <v>7</v>
      </c>
      <c r="I144" s="43">
        <v>10</v>
      </c>
      <c r="J144" s="43">
        <v>128</v>
      </c>
      <c r="K144" s="44" t="s">
        <v>45</v>
      </c>
      <c r="L144" s="43">
        <v>13.8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20.799999999999997</v>
      </c>
      <c r="H146" s="19">
        <f t="shared" si="70"/>
        <v>13.8</v>
      </c>
      <c r="I146" s="19">
        <f t="shared" si="70"/>
        <v>82.7</v>
      </c>
      <c r="J146" s="19">
        <f t="shared" si="70"/>
        <v>529.4</v>
      </c>
      <c r="K146" s="25"/>
      <c r="L146" s="19">
        <f t="shared" ref="L146" si="71">SUM(L139:L145)</f>
        <v>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250</v>
      </c>
      <c r="G148" s="43">
        <v>2.25</v>
      </c>
      <c r="H148" s="43">
        <v>3.5</v>
      </c>
      <c r="I148" s="43">
        <v>18</v>
      </c>
      <c r="J148" s="43">
        <v>135</v>
      </c>
      <c r="K148" s="44">
        <v>139</v>
      </c>
      <c r="L148" s="43">
        <v>21.51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200</v>
      </c>
      <c r="G149" s="43">
        <v>9.0399999999999991</v>
      </c>
      <c r="H149" s="43">
        <v>6.8</v>
      </c>
      <c r="I149" s="43">
        <v>16.899999999999999</v>
      </c>
      <c r="J149" s="43">
        <v>164.2</v>
      </c>
      <c r="K149" s="44" t="s">
        <v>45</v>
      </c>
      <c r="L149" s="43">
        <v>30.48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0.2</v>
      </c>
      <c r="H151" s="43">
        <v>0</v>
      </c>
      <c r="I151" s="43">
        <v>6.5</v>
      </c>
      <c r="J151" s="43">
        <v>36.799999999999997</v>
      </c>
      <c r="K151" s="44">
        <v>685</v>
      </c>
      <c r="L151" s="43">
        <v>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45</v>
      </c>
      <c r="L152" s="43">
        <v>1.98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64</v>
      </c>
      <c r="F154" s="43">
        <v>40</v>
      </c>
      <c r="G154" s="43">
        <v>0.1</v>
      </c>
      <c r="H154" s="43">
        <v>0</v>
      </c>
      <c r="I154" s="43">
        <v>79.400000000000006</v>
      </c>
      <c r="J154" s="43">
        <v>321</v>
      </c>
      <c r="K154" s="44" t="s">
        <v>45</v>
      </c>
      <c r="L154" s="43">
        <v>10.32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16.009999999999998</v>
      </c>
      <c r="H156" s="19">
        <f t="shared" si="72"/>
        <v>13</v>
      </c>
      <c r="I156" s="19">
        <f t="shared" si="72"/>
        <v>146.9</v>
      </c>
      <c r="J156" s="19">
        <f t="shared" si="72"/>
        <v>749</v>
      </c>
      <c r="K156" s="25"/>
      <c r="L156" s="19">
        <f t="shared" ref="L156" si="73">SUM(L147:L155)</f>
        <v>66.289999999999992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1350</v>
      </c>
      <c r="G157" s="32">
        <f t="shared" ref="G157" si="74">G146+G156</f>
        <v>36.809999999999995</v>
      </c>
      <c r="H157" s="32">
        <f t="shared" ref="H157" si="75">H146+H156</f>
        <v>26.8</v>
      </c>
      <c r="I157" s="32">
        <f t="shared" ref="I157" si="76">I146+I156</f>
        <v>229.60000000000002</v>
      </c>
      <c r="J157" s="32">
        <f t="shared" ref="J157:L157" si="77">J146+J156</f>
        <v>1278.4000000000001</v>
      </c>
      <c r="K157" s="32"/>
      <c r="L157" s="32">
        <f t="shared" si="77"/>
        <v>121.28999999999999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6.8</v>
      </c>
      <c r="H158" s="40">
        <v>8.25</v>
      </c>
      <c r="I158" s="40">
        <v>53.75</v>
      </c>
      <c r="J158" s="40">
        <v>302.75</v>
      </c>
      <c r="K158" s="41">
        <v>302</v>
      </c>
      <c r="L158" s="40">
        <v>17.28</v>
      </c>
    </row>
    <row r="159" spans="1:12" ht="15" x14ac:dyDescent="0.25">
      <c r="A159" s="23"/>
      <c r="B159" s="15"/>
      <c r="C159" s="11"/>
      <c r="D159" s="6"/>
      <c r="E159" s="42" t="s">
        <v>51</v>
      </c>
      <c r="F159" s="43">
        <v>200</v>
      </c>
      <c r="G159" s="43">
        <v>6</v>
      </c>
      <c r="H159" s="43">
        <v>7</v>
      </c>
      <c r="I159" s="43">
        <v>10</v>
      </c>
      <c r="J159" s="43">
        <v>128</v>
      </c>
      <c r="K159" s="44" t="s">
        <v>45</v>
      </c>
      <c r="L159" s="43">
        <v>13.8</v>
      </c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2.6</v>
      </c>
      <c r="H160" s="43">
        <v>3.8</v>
      </c>
      <c r="I160" s="43">
        <v>22.4</v>
      </c>
      <c r="J160" s="43">
        <v>112.4</v>
      </c>
      <c r="K160" s="44">
        <v>689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46</v>
      </c>
      <c r="K161" s="44" t="s">
        <v>45</v>
      </c>
      <c r="L161" s="43">
        <v>1.98</v>
      </c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0.8</v>
      </c>
      <c r="H162" s="43">
        <v>0.2</v>
      </c>
      <c r="I162" s="43">
        <v>7.5</v>
      </c>
      <c r="J162" s="43">
        <v>53</v>
      </c>
      <c r="K162" s="44" t="s">
        <v>45</v>
      </c>
      <c r="L162" s="43">
        <v>27.8</v>
      </c>
    </row>
    <row r="163" spans="1:12" ht="15" x14ac:dyDescent="0.25">
      <c r="A163" s="23"/>
      <c r="B163" s="15"/>
      <c r="C163" s="11"/>
      <c r="D163" s="6"/>
      <c r="E163" s="42" t="s">
        <v>91</v>
      </c>
      <c r="F163" s="43">
        <v>10</v>
      </c>
      <c r="G163" s="43">
        <v>2.3199999999999998</v>
      </c>
      <c r="H163" s="43">
        <v>2.95</v>
      </c>
      <c r="I163" s="43">
        <v>0</v>
      </c>
      <c r="J163" s="43">
        <v>36.4</v>
      </c>
      <c r="K163" s="44">
        <v>54</v>
      </c>
      <c r="L163" s="43">
        <v>6.13</v>
      </c>
    </row>
    <row r="164" spans="1:12" ht="15" x14ac:dyDescent="0.25">
      <c r="A164" s="23"/>
      <c r="B164" s="15"/>
      <c r="C164" s="11"/>
      <c r="D164" s="6"/>
      <c r="E164" s="42" t="s">
        <v>46</v>
      </c>
      <c r="F164" s="43">
        <v>10</v>
      </c>
      <c r="G164" s="43">
        <v>0.08</v>
      </c>
      <c r="H164" s="43">
        <v>7.25</v>
      </c>
      <c r="I164" s="43">
        <v>0.17</v>
      </c>
      <c r="J164" s="43">
        <v>66.099999999999994</v>
      </c>
      <c r="K164" s="44">
        <v>96</v>
      </c>
      <c r="L164" s="43">
        <v>7.5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20.81</v>
      </c>
      <c r="H165" s="19">
        <f t="shared" si="78"/>
        <v>30.8</v>
      </c>
      <c r="I165" s="19">
        <f t="shared" si="78"/>
        <v>106.87</v>
      </c>
      <c r="J165" s="19">
        <f t="shared" si="78"/>
        <v>744.65</v>
      </c>
      <c r="K165" s="25"/>
      <c r="L165" s="19">
        <f t="shared" ref="L165" si="79">SUM(L158:L164)</f>
        <v>78.489999999999995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  <c r="L167" s="43">
        <v>17</v>
      </c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90</v>
      </c>
      <c r="G168" s="43">
        <v>8.64</v>
      </c>
      <c r="H168" s="43">
        <v>6.12</v>
      </c>
      <c r="I168" s="43">
        <v>2.79</v>
      </c>
      <c r="J168" s="43">
        <v>206.64</v>
      </c>
      <c r="K168" s="44">
        <v>451</v>
      </c>
      <c r="L168" s="43">
        <v>32</v>
      </c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5.5</v>
      </c>
      <c r="H169" s="43">
        <v>3.22</v>
      </c>
      <c r="I169" s="43">
        <v>37.1</v>
      </c>
      <c r="J169" s="43">
        <v>87.45</v>
      </c>
      <c r="K169" s="44">
        <v>302</v>
      </c>
      <c r="L169" s="43">
        <v>2.82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0.6</v>
      </c>
      <c r="H170" s="43">
        <v>0</v>
      </c>
      <c r="I170" s="43">
        <v>29</v>
      </c>
      <c r="J170" s="43">
        <v>111.2</v>
      </c>
      <c r="K170" s="44">
        <v>643</v>
      </c>
      <c r="L170" s="43">
        <v>2.06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45</v>
      </c>
      <c r="L171" s="43">
        <v>1.98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23.910000000000004</v>
      </c>
      <c r="H175" s="19">
        <f t="shared" si="80"/>
        <v>16.790000000000003</v>
      </c>
      <c r="I175" s="19">
        <f t="shared" si="80"/>
        <v>106.49000000000001</v>
      </c>
      <c r="J175" s="19">
        <f t="shared" si="80"/>
        <v>653.79</v>
      </c>
      <c r="K175" s="25"/>
      <c r="L175" s="19">
        <f t="shared" ref="L175" si="81">SUM(L166:L174)</f>
        <v>55.86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1500</v>
      </c>
      <c r="G176" s="32">
        <f t="shared" ref="G176" si="82">G165+G175</f>
        <v>44.72</v>
      </c>
      <c r="H176" s="32">
        <f t="shared" ref="H176" si="83">H165+H175</f>
        <v>47.59</v>
      </c>
      <c r="I176" s="32">
        <f t="shared" ref="I176" si="84">I165+I175</f>
        <v>213.36</v>
      </c>
      <c r="J176" s="32">
        <f t="shared" ref="J176:L176" si="85">J165+J175</f>
        <v>1398.44</v>
      </c>
      <c r="K176" s="32"/>
      <c r="L176" s="32">
        <f t="shared" si="85"/>
        <v>134.35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14.3</v>
      </c>
      <c r="H177" s="40">
        <v>12.6</v>
      </c>
      <c r="I177" s="40">
        <v>2.85</v>
      </c>
      <c r="J177" s="40">
        <v>232.9</v>
      </c>
      <c r="K177" s="41">
        <v>340</v>
      </c>
      <c r="L177" s="40">
        <v>19.3</v>
      </c>
    </row>
    <row r="178" spans="1:12" ht="15" x14ac:dyDescent="0.25">
      <c r="A178" s="23"/>
      <c r="B178" s="15"/>
      <c r="C178" s="11"/>
      <c r="D178" s="6"/>
      <c r="E178" s="42" t="s">
        <v>51</v>
      </c>
      <c r="F178" s="43">
        <v>200</v>
      </c>
      <c r="G178" s="43">
        <v>6</v>
      </c>
      <c r="H178" s="43">
        <v>7</v>
      </c>
      <c r="I178" s="43">
        <v>10</v>
      </c>
      <c r="J178" s="43">
        <v>128</v>
      </c>
      <c r="K178" s="44" t="s">
        <v>45</v>
      </c>
      <c r="L178" s="43">
        <v>13.8</v>
      </c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3.8</v>
      </c>
      <c r="H179" s="43">
        <v>3.75</v>
      </c>
      <c r="I179" s="43">
        <v>16.5</v>
      </c>
      <c r="J179" s="43">
        <v>108.5</v>
      </c>
      <c r="K179" s="44" t="s">
        <v>45</v>
      </c>
      <c r="L179" s="43">
        <v>10.6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46</v>
      </c>
      <c r="K180" s="44" t="s">
        <v>45</v>
      </c>
      <c r="L180" s="43">
        <v>1.98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91</v>
      </c>
      <c r="F182" s="43">
        <v>10</v>
      </c>
      <c r="G182" s="43">
        <v>2.3199999999999998</v>
      </c>
      <c r="H182" s="43">
        <v>2.95</v>
      </c>
      <c r="I182" s="43">
        <v>0</v>
      </c>
      <c r="J182" s="43">
        <v>36.4</v>
      </c>
      <c r="K182" s="44">
        <v>54</v>
      </c>
      <c r="L182" s="43">
        <v>6.13</v>
      </c>
    </row>
    <row r="183" spans="1:12" ht="15" x14ac:dyDescent="0.25">
      <c r="A183" s="23"/>
      <c r="B183" s="15"/>
      <c r="C183" s="11"/>
      <c r="D183" s="6"/>
      <c r="E183" s="42" t="s">
        <v>46</v>
      </c>
      <c r="F183" s="43">
        <v>10</v>
      </c>
      <c r="G183" s="43">
        <v>0.08</v>
      </c>
      <c r="H183" s="43">
        <v>7.25</v>
      </c>
      <c r="I183" s="43">
        <v>0.17</v>
      </c>
      <c r="J183" s="43">
        <v>66.099999999999994</v>
      </c>
      <c r="K183" s="44">
        <v>96</v>
      </c>
      <c r="L183" s="43">
        <v>7.5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28.71</v>
      </c>
      <c r="H184" s="19">
        <f t="shared" si="86"/>
        <v>34.900000000000006</v>
      </c>
      <c r="I184" s="19">
        <f t="shared" si="86"/>
        <v>42.570000000000007</v>
      </c>
      <c r="J184" s="19">
        <f t="shared" si="86"/>
        <v>617.9</v>
      </c>
      <c r="K184" s="25"/>
      <c r="L184" s="19">
        <f t="shared" ref="L184" si="87">SUM(L177:L183)</f>
        <v>59.31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250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  <c r="L186" s="43">
        <v>21</v>
      </c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90</v>
      </c>
      <c r="G187" s="43">
        <v>8.64</v>
      </c>
      <c r="H187" s="43">
        <v>6.12</v>
      </c>
      <c r="I187" s="43">
        <v>2.79</v>
      </c>
      <c r="J187" s="43">
        <v>206.64</v>
      </c>
      <c r="K187" s="44">
        <v>451</v>
      </c>
      <c r="L187" s="43">
        <v>32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>
        <v>54</v>
      </c>
      <c r="L188" s="43">
        <v>6.17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</v>
      </c>
      <c r="H189" s="43">
        <v>0</v>
      </c>
      <c r="I189" s="43">
        <v>12.4</v>
      </c>
      <c r="J189" s="43">
        <v>51</v>
      </c>
      <c r="K189" s="44">
        <v>699</v>
      </c>
      <c r="L189" s="43">
        <v>17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45</v>
      </c>
      <c r="L190" s="43">
        <v>1.98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94</v>
      </c>
      <c r="F192" s="43">
        <v>40</v>
      </c>
      <c r="G192" s="43">
        <v>7.5</v>
      </c>
      <c r="H192" s="43">
        <v>15</v>
      </c>
      <c r="I192" s="43">
        <v>68</v>
      </c>
      <c r="J192" s="43">
        <v>440</v>
      </c>
      <c r="K192" s="44" t="s">
        <v>45</v>
      </c>
      <c r="L192" s="43">
        <v>8.8000000000000007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26.380000000000003</v>
      </c>
      <c r="H194" s="19">
        <f t="shared" si="88"/>
        <v>28.36</v>
      </c>
      <c r="I194" s="19">
        <f t="shared" si="88"/>
        <v>147.79</v>
      </c>
      <c r="J194" s="19">
        <f t="shared" si="88"/>
        <v>1103.69</v>
      </c>
      <c r="K194" s="25"/>
      <c r="L194" s="19">
        <f t="shared" ref="L194" si="89">SUM(L185:L193)</f>
        <v>86.95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1440</v>
      </c>
      <c r="G195" s="32">
        <f t="shared" ref="G195" si="90">G184+G194</f>
        <v>55.09</v>
      </c>
      <c r="H195" s="32">
        <f t="shared" ref="H195" si="91">H184+H194</f>
        <v>63.260000000000005</v>
      </c>
      <c r="I195" s="32">
        <f t="shared" ref="I195" si="92">I184+I194</f>
        <v>190.36</v>
      </c>
      <c r="J195" s="32">
        <f t="shared" ref="J195:L195" si="93">J184+J194</f>
        <v>1721.5900000000001</v>
      </c>
      <c r="K195" s="32"/>
      <c r="L195" s="32">
        <f t="shared" si="93"/>
        <v>146.26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42.732000000000006</v>
      </c>
      <c r="H196" s="34">
        <f t="shared" si="94"/>
        <v>45.778999999999996</v>
      </c>
      <c r="I196" s="34">
        <f t="shared" si="94"/>
        <v>184.78700000000003</v>
      </c>
      <c r="J196" s="34">
        <f t="shared" si="94"/>
        <v>1374.886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132.71099999999998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assik</cp:lastModifiedBy>
  <dcterms:created xsi:type="dcterms:W3CDTF">2022-05-16T14:23:56Z</dcterms:created>
  <dcterms:modified xsi:type="dcterms:W3CDTF">2024-02-14T02:50:47Z</dcterms:modified>
</cp:coreProperties>
</file>