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196" i="1" l="1"/>
</calcChain>
</file>

<file path=xl/sharedStrings.xml><?xml version="1.0" encoding="utf-8"?>
<sst xmlns="http://schemas.openxmlformats.org/spreadsheetml/2006/main" count="325" uniqueCount="101">
  <si>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</si>
  <si>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</si>
  <si>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</si>
  <si>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</si>
  <si>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</si>
  <si>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</si>
  <si>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</si>
  <si>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</si>
  <si>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</si>
  <si>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</si>
  <si>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</si>
  <si>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</si>
  <si>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</si>
  <si>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</si>
  <si>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</si>
  <si>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</si>
  <si>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</si>
  <si>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</si>
  <si>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</si>
  <si>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</si>
  <si>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</si>
  <si>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</si>
  <si>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</si>
  <si>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</si>
  <si>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</si>
  <si>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</si>
  <si>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</si>
  <si>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</si>
  <si>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</si>
  <si>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</si>
  <si>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</si>
  <si>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</si>
  <si>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</si>
  <si>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</si>
  <si>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</si>
  <si>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</si>
  <si>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</si>
  <si>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</si>
  <si>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</si>
  <si>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</si>
  <si>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>Снежок</t>
  </si>
  <si>
    <t>Хлеб пшеничный</t>
  </si>
  <si>
    <t>Масло сливочное</t>
  </si>
  <si>
    <t>Огурец свежий</t>
  </si>
  <si>
    <t>Суп картофельный с крупой</t>
  </si>
  <si>
    <t>Котлета из говядины</t>
  </si>
  <si>
    <t>Каша гречневая</t>
  </si>
  <si>
    <t>Чай с сахаром</t>
  </si>
  <si>
    <t>Хлеб</t>
  </si>
  <si>
    <t>Директор</t>
  </si>
  <si>
    <t>Н.А.Ковалева</t>
  </si>
  <si>
    <t>Каша манная с маслом</t>
  </si>
  <si>
    <t>Сыр</t>
  </si>
  <si>
    <t>конфета шоколадная</t>
  </si>
  <si>
    <t>Запеканка творожная</t>
  </si>
  <si>
    <t>Какао с молоком</t>
  </si>
  <si>
    <t>Борщ со сметаной с говядиной</t>
  </si>
  <si>
    <t>Гуляш из говядины</t>
  </si>
  <si>
    <t>Картофельное пюре</t>
  </si>
  <si>
    <t>Компот</t>
  </si>
  <si>
    <t>Печенье</t>
  </si>
  <si>
    <t>Каша молочная Геркулес</t>
  </si>
  <si>
    <t>Биойогурт</t>
  </si>
  <si>
    <t>Свежий помидор</t>
  </si>
  <si>
    <t>Суп картофельный с горохом</t>
  </si>
  <si>
    <t>Рыба Запеченная Минтай</t>
  </si>
  <si>
    <t>Рис отварной</t>
  </si>
  <si>
    <t>Яблоко</t>
  </si>
  <si>
    <t>Каша рисовая</t>
  </si>
  <si>
    <t>Чай с молоком</t>
  </si>
  <si>
    <t>Уха с консервами</t>
  </si>
  <si>
    <t>Биточки из говядины</t>
  </si>
  <si>
    <t>Каша перловая</t>
  </si>
  <si>
    <t>Кисель</t>
  </si>
  <si>
    <t>Апельсин</t>
  </si>
  <si>
    <t>Омлет натуральный с маслом</t>
  </si>
  <si>
    <t>Свежий огурец</t>
  </si>
  <si>
    <t>Рассольник Ленинградский</t>
  </si>
  <si>
    <t>Сок натуральный</t>
  </si>
  <si>
    <t>Картофель тушенный с говядиной</t>
  </si>
  <si>
    <t>Каша пшенная с маслом</t>
  </si>
  <si>
    <t>Сок</t>
  </si>
  <si>
    <t>Сыр Российский</t>
  </si>
  <si>
    <t>Щи из свежей капусты</t>
  </si>
  <si>
    <t>Гуляш из курицы</t>
  </si>
  <si>
    <t>Макаронные изделия</t>
  </si>
  <si>
    <t>Каша ячневая с маслом</t>
  </si>
  <si>
    <t>Свекольник со сметаной</t>
  </si>
  <si>
    <t>Свежий помидор дольками</t>
  </si>
  <si>
    <t>Сырники из творога со сметаной</t>
  </si>
  <si>
    <t>пром</t>
  </si>
  <si>
    <t>Рыба тушенная Минтай</t>
  </si>
  <si>
    <t>Каша молочная Дружба</t>
  </si>
  <si>
    <t>Кофейный напиток</t>
  </si>
  <si>
    <t>Суп с макаронными изделиями с курицей</t>
  </si>
  <si>
    <t>Тефтели из говядины с рисом</t>
  </si>
  <si>
    <t>Каша пшеничная</t>
  </si>
  <si>
    <t xml:space="preserve">Суп овощной </t>
  </si>
  <si>
    <t>Чай с лимоном</t>
  </si>
  <si>
    <t>Помидор свежий дольками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</si>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</sst>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R192" sqref="R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200</v>
      </c>
      <c r="G6" s="40">
        <v>6</v>
      </c>
      <c r="H6" s="40">
        <v>9.1999999999999993</v>
      </c>
      <c r="I6" s="40">
        <v>17.5</v>
      </c>
      <c r="J6" s="40">
        <v>258</v>
      </c>
      <c r="K6" s="41">
        <v>311</v>
      </c>
      <c r="L6" s="40">
        <v>27.23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3.75</v>
      </c>
      <c r="I8" s="43">
        <v>16.5</v>
      </c>
      <c r="J8" s="43">
        <v>108.5</v>
      </c>
      <c r="K8" s="44" t="s">
        <v>39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54</v>
      </c>
      <c r="G9" s="43">
        <v>4.42</v>
      </c>
      <c r="H9" s="43">
        <v>2.7</v>
      </c>
      <c r="I9" s="43">
        <v>13.05</v>
      </c>
      <c r="J9" s="43">
        <v>46</v>
      </c>
      <c r="K9" s="44" t="s">
        <v>39</v>
      </c>
      <c r="L9" s="43">
        <v>2.1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10</v>
      </c>
      <c r="G11" s="43">
        <v>0.08</v>
      </c>
      <c r="H11" s="43">
        <v>7.25</v>
      </c>
      <c r="I11" s="43">
        <v>0.17</v>
      </c>
      <c r="J11" s="43">
        <v>66.099999999999994</v>
      </c>
      <c r="K11" s="44">
        <v>96</v>
      </c>
      <c r="L11" s="43">
        <v>10.75</v>
      </c>
    </row>
    <row r="12" spans="1:12" ht="15" x14ac:dyDescent="0.25">
      <c r="A12" s="23"/>
      <c r="B12" s="15"/>
      <c r="C12" s="11"/>
      <c r="D12" s="6"/>
      <c r="E12" s="42" t="s">
        <v>52</v>
      </c>
      <c r="F12" s="43">
        <v>10</v>
      </c>
      <c r="G12" s="43">
        <v>2.3199999999999998</v>
      </c>
      <c r="H12" s="43">
        <v>2.95</v>
      </c>
      <c r="I12" s="43">
        <v>0</v>
      </c>
      <c r="J12" s="43">
        <v>36.4</v>
      </c>
      <c r="K12" s="44">
        <v>54</v>
      </c>
      <c r="L12" s="43">
        <v>8.5299999999999994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474</v>
      </c>
      <c r="G13" s="19">
        <f t="shared" ref="G13:J13" si="0">SUM(G6:G12)</f>
        <v>16.62</v>
      </c>
      <c r="H13" s="19">
        <f t="shared" si="0"/>
        <v>25.849999999999998</v>
      </c>
      <c r="I13" s="19">
        <f t="shared" si="0"/>
        <v>47.22</v>
      </c>
      <c r="J13" s="19">
        <f t="shared" si="0"/>
        <v>515</v>
      </c>
      <c r="K13" s="25"/>
      <c r="L13" s="19">
        <f t="shared" ref="L13" si="1">SUM(L6:L12)</f>
        <v>60.610000000000007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</v>
      </c>
      <c r="H14" s="43">
        <v>2.4</v>
      </c>
      <c r="I14" s="43">
        <v>4.2</v>
      </c>
      <c r="J14" s="43">
        <v>89</v>
      </c>
      <c r="K14" s="44">
        <v>54</v>
      </c>
      <c r="L14" s="43">
        <v>18.600000000000001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  <c r="L15" s="43">
        <v>27.68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9.6</v>
      </c>
      <c r="H16" s="43">
        <v>6.8</v>
      </c>
      <c r="I16" s="43">
        <v>3.1</v>
      </c>
      <c r="J16" s="43">
        <v>229.6</v>
      </c>
      <c r="K16" s="44">
        <v>451</v>
      </c>
      <c r="L16" s="43">
        <v>42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5.5</v>
      </c>
      <c r="H17" s="43">
        <v>8.3000000000000007</v>
      </c>
      <c r="I17" s="43">
        <v>37.1</v>
      </c>
      <c r="J17" s="43">
        <v>186.6</v>
      </c>
      <c r="K17" s="44">
        <v>302</v>
      </c>
      <c r="L17" s="43">
        <v>5.24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</v>
      </c>
      <c r="I18" s="43">
        <v>6.5</v>
      </c>
      <c r="J18" s="43">
        <v>36.799999999999997</v>
      </c>
      <c r="K18" s="44">
        <v>685</v>
      </c>
      <c r="L18" s="43">
        <v>4.42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84</v>
      </c>
      <c r="G19" s="43">
        <v>4.42</v>
      </c>
      <c r="H19" s="43">
        <v>2.7</v>
      </c>
      <c r="I19" s="43">
        <v>26.1</v>
      </c>
      <c r="J19" s="43">
        <v>92</v>
      </c>
      <c r="K19" s="44" t="s">
        <v>39</v>
      </c>
      <c r="L19" s="43">
        <v>3.28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53</v>
      </c>
      <c r="F21" s="43">
        <v>40</v>
      </c>
      <c r="G21" s="43">
        <v>4.5</v>
      </c>
      <c r="H21" s="43">
        <v>14</v>
      </c>
      <c r="I21" s="43">
        <v>70</v>
      </c>
      <c r="J21" s="43">
        <v>410</v>
      </c>
      <c r="K21" s="44" t="s">
        <v>39</v>
      </c>
      <c r="L21" s="43">
        <v>16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824</v>
      </c>
      <c r="G23" s="19">
        <f t="shared" ref="G23:J23" si="2">SUM(G14:G22)</f>
        <v>29.47</v>
      </c>
      <c r="H23" s="19">
        <f t="shared" si="2"/>
        <v>40.700000000000003</v>
      </c>
      <c r="I23" s="19">
        <f t="shared" si="2"/>
        <v>154.5</v>
      </c>
      <c r="J23" s="19">
        <f t="shared" si="2"/>
        <v>1230</v>
      </c>
      <c r="K23" s="25"/>
      <c r="L23" s="19">
        <f t="shared" ref="L23" si="3">SUM(L14:L22)</f>
        <v>117.22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1298</v>
      </c>
      <c r="G24" s="32">
        <f t="shared" ref="G24:J24" si="4">G13+G23</f>
        <v>46.09</v>
      </c>
      <c r="H24" s="32">
        <f t="shared" si="4"/>
        <v>66.55</v>
      </c>
      <c r="I24" s="32">
        <f t="shared" si="4"/>
        <v>201.72</v>
      </c>
      <c r="J24" s="32">
        <f t="shared" si="4"/>
        <v>1745</v>
      </c>
      <c r="K24" s="32"/>
      <c r="L24" s="32">
        <f t="shared" ref="L24" si="5">L13+L23</f>
        <v>177.83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16</v>
      </c>
      <c r="H25" s="40">
        <v>7.8</v>
      </c>
      <c r="I25" s="40">
        <v>38.6</v>
      </c>
      <c r="J25" s="40">
        <v>288.3</v>
      </c>
      <c r="K25" s="41">
        <v>366</v>
      </c>
      <c r="L25" s="40">
        <v>49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200</v>
      </c>
      <c r="G26" s="43">
        <v>4.5999999999999996</v>
      </c>
      <c r="H26" s="43">
        <v>4.4000000000000004</v>
      </c>
      <c r="I26" s="43">
        <v>12.5</v>
      </c>
      <c r="J26" s="43">
        <v>107.2</v>
      </c>
      <c r="K26" s="44">
        <v>642</v>
      </c>
      <c r="L26" s="43">
        <v>17.28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20.6</v>
      </c>
      <c r="H32" s="19">
        <f t="shared" ref="H32" si="7">SUM(H25:H31)</f>
        <v>12.2</v>
      </c>
      <c r="I32" s="19">
        <f t="shared" ref="I32" si="8">SUM(I25:I31)</f>
        <v>51.1</v>
      </c>
      <c r="J32" s="19">
        <f t="shared" ref="J32:L32" si="9">SUM(J25:J31)</f>
        <v>395.5</v>
      </c>
      <c r="K32" s="25"/>
      <c r="L32" s="19">
        <f t="shared" si="9"/>
        <v>66.28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  <c r="L34" s="43">
        <v>28.95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5.5</v>
      </c>
      <c r="H35" s="43">
        <v>8.3000000000000007</v>
      </c>
      <c r="I35" s="43">
        <v>37.1</v>
      </c>
      <c r="J35" s="43">
        <v>186.6</v>
      </c>
      <c r="K35" s="44">
        <v>768</v>
      </c>
      <c r="L35" s="43">
        <v>45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3.1</v>
      </c>
      <c r="H36" s="43">
        <v>6</v>
      </c>
      <c r="I36" s="43">
        <v>39.700000000000003</v>
      </c>
      <c r="J36" s="43">
        <v>185.38</v>
      </c>
      <c r="K36" s="44">
        <v>520</v>
      </c>
      <c r="L36" s="43">
        <v>7.44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0.6</v>
      </c>
      <c r="H37" s="43">
        <v>0</v>
      </c>
      <c r="I37" s="43">
        <v>29</v>
      </c>
      <c r="J37" s="43">
        <v>111.2</v>
      </c>
      <c r="K37" s="44">
        <v>638</v>
      </c>
      <c r="L37" s="43">
        <v>6</v>
      </c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84</v>
      </c>
      <c r="G38" s="43">
        <v>4.42</v>
      </c>
      <c r="H38" s="43">
        <v>2.7</v>
      </c>
      <c r="I38" s="43">
        <v>26.1</v>
      </c>
      <c r="J38" s="43">
        <v>92</v>
      </c>
      <c r="K38" s="44" t="s">
        <v>39</v>
      </c>
      <c r="L38" s="43">
        <v>3.28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60</v>
      </c>
      <c r="F40" s="43">
        <v>40</v>
      </c>
      <c r="G40" s="43">
        <v>1.96</v>
      </c>
      <c r="H40" s="43">
        <v>5.6</v>
      </c>
      <c r="I40" s="43">
        <v>23.06</v>
      </c>
      <c r="J40" s="43">
        <v>157.5</v>
      </c>
      <c r="K40" s="44" t="s">
        <v>39</v>
      </c>
      <c r="L40" s="43">
        <v>8.8000000000000007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774</v>
      </c>
      <c r="G42" s="19">
        <f t="shared" ref="G42" si="10">SUM(G33:G41)</f>
        <v>21.58</v>
      </c>
      <c r="H42" s="19">
        <f t="shared" ref="H42" si="11">SUM(H33:H41)</f>
        <v>26.35</v>
      </c>
      <c r="I42" s="19">
        <f t="shared" ref="I42" si="12">SUM(I33:I41)</f>
        <v>163.71</v>
      </c>
      <c r="J42" s="19">
        <f t="shared" ref="J42:L42" si="13">SUM(J33:J41)</f>
        <v>931.68000000000006</v>
      </c>
      <c r="K42" s="25"/>
      <c r="L42" s="19">
        <f t="shared" si="13"/>
        <v>99.47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1174</v>
      </c>
      <c r="G43" s="32">
        <f t="shared" ref="G43" si="14">G32+G42</f>
        <v>42.18</v>
      </c>
      <c r="H43" s="32">
        <f t="shared" ref="H43" si="15">H32+H42</f>
        <v>38.549999999999997</v>
      </c>
      <c r="I43" s="32">
        <f t="shared" ref="I43" si="16">I32+I42</f>
        <v>214.81</v>
      </c>
      <c r="J43" s="32">
        <f t="shared" ref="J43:L43" si="17">J32+J42</f>
        <v>1327.18</v>
      </c>
      <c r="K43" s="32"/>
      <c r="L43" s="32">
        <f t="shared" si="17"/>
        <v>165.75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7.3</v>
      </c>
      <c r="H44" s="40">
        <v>9.1999999999999993</v>
      </c>
      <c r="I44" s="40">
        <v>17.5</v>
      </c>
      <c r="J44" s="40">
        <v>186.3</v>
      </c>
      <c r="K44" s="41">
        <v>311</v>
      </c>
      <c r="L44" s="40">
        <v>27.15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3.8</v>
      </c>
      <c r="H46" s="43">
        <v>3.75</v>
      </c>
      <c r="I46" s="43">
        <v>16.5</v>
      </c>
      <c r="J46" s="43">
        <v>1208.5</v>
      </c>
      <c r="K46" s="44" t="s">
        <v>39</v>
      </c>
      <c r="L46" s="43">
        <v>11.8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54</v>
      </c>
      <c r="G47" s="43">
        <v>92</v>
      </c>
      <c r="H47" s="43">
        <v>4.42</v>
      </c>
      <c r="I47" s="43">
        <v>2.7</v>
      </c>
      <c r="J47" s="43">
        <v>26.1</v>
      </c>
      <c r="K47" s="44" t="s">
        <v>39</v>
      </c>
      <c r="L47" s="43">
        <v>2.1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42</v>
      </c>
      <c r="F49" s="43">
        <v>10</v>
      </c>
      <c r="G49" s="43">
        <v>0.08</v>
      </c>
      <c r="H49" s="43">
        <v>7.25</v>
      </c>
      <c r="I49" s="43">
        <v>0.17</v>
      </c>
      <c r="J49" s="43">
        <v>66.099999999999994</v>
      </c>
      <c r="K49" s="44">
        <v>96</v>
      </c>
      <c r="L49" s="43">
        <v>10.75</v>
      </c>
    </row>
    <row r="50" spans="1:12" ht="15" x14ac:dyDescent="0.25">
      <c r="A50" s="23"/>
      <c r="B50" s="15"/>
      <c r="C50" s="11"/>
      <c r="D50" s="6"/>
      <c r="E50" s="42" t="s">
        <v>60</v>
      </c>
      <c r="F50" s="43">
        <v>40</v>
      </c>
      <c r="G50" s="43">
        <v>1.96</v>
      </c>
      <c r="H50" s="43">
        <v>5.6</v>
      </c>
      <c r="I50" s="43">
        <v>23.06</v>
      </c>
      <c r="J50" s="43">
        <v>157.5</v>
      </c>
      <c r="K50" s="44" t="s">
        <v>39</v>
      </c>
      <c r="L50" s="43">
        <v>8.8000000000000007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504</v>
      </c>
      <c r="G51" s="19">
        <f t="shared" ref="G51" si="18">SUM(G44:G50)</f>
        <v>105.13999999999999</v>
      </c>
      <c r="H51" s="19">
        <f t="shared" ref="H51" si="19">SUM(H44:H50)</f>
        <v>30.22</v>
      </c>
      <c r="I51" s="19">
        <f t="shared" ref="I51" si="20">SUM(I44:I50)</f>
        <v>59.930000000000007</v>
      </c>
      <c r="J51" s="19">
        <f t="shared" ref="J51:L51" si="21">SUM(J44:J50)</f>
        <v>1644.4999999999998</v>
      </c>
      <c r="K51" s="25"/>
      <c r="L51" s="19">
        <f t="shared" si="21"/>
        <v>60.600000000000009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1.02</v>
      </c>
      <c r="H52" s="43">
        <v>3.64</v>
      </c>
      <c r="I52" s="43">
        <v>5.64</v>
      </c>
      <c r="J52" s="43">
        <v>50.76</v>
      </c>
      <c r="K52" s="44">
        <v>54</v>
      </c>
      <c r="L52" s="43">
        <v>19.8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2.25</v>
      </c>
      <c r="H53" s="43">
        <v>5.25</v>
      </c>
      <c r="I53" s="43">
        <v>18</v>
      </c>
      <c r="J53" s="43">
        <v>185</v>
      </c>
      <c r="K53" s="44">
        <v>139</v>
      </c>
      <c r="L53" s="43">
        <v>25.07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120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  <c r="L54" s="43">
        <v>39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0.72</v>
      </c>
      <c r="H55" s="43">
        <v>6.48</v>
      </c>
      <c r="I55" s="43">
        <v>43.7</v>
      </c>
      <c r="J55" s="43">
        <v>240.4</v>
      </c>
      <c r="K55" s="44">
        <v>302</v>
      </c>
      <c r="L55" s="43">
        <v>7.03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0.2</v>
      </c>
      <c r="H56" s="43">
        <v>0</v>
      </c>
      <c r="I56" s="43">
        <v>6.5</v>
      </c>
      <c r="J56" s="43">
        <v>36.799999999999997</v>
      </c>
      <c r="K56" s="44">
        <v>685</v>
      </c>
      <c r="L56" s="43">
        <v>4.42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84</v>
      </c>
      <c r="G57" s="43">
        <v>4.42</v>
      </c>
      <c r="H57" s="43">
        <v>2.7</v>
      </c>
      <c r="I57" s="43">
        <v>26.1</v>
      </c>
      <c r="J57" s="43">
        <v>92</v>
      </c>
      <c r="K57" s="44" t="s">
        <v>39</v>
      </c>
      <c r="L57" s="43">
        <v>3.28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67</v>
      </c>
      <c r="F59" s="43">
        <v>120</v>
      </c>
      <c r="G59" s="43">
        <v>0.4</v>
      </c>
      <c r="H59" s="43">
        <v>0.4</v>
      </c>
      <c r="I59" s="43">
        <v>9.8000000000000007</v>
      </c>
      <c r="J59" s="43">
        <v>52</v>
      </c>
      <c r="K59" s="44" t="s">
        <v>39</v>
      </c>
      <c r="L59" s="43">
        <v>24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934</v>
      </c>
      <c r="G61" s="19">
        <f t="shared" ref="G61" si="22">SUM(G52:G60)</f>
        <v>21.009999999999998</v>
      </c>
      <c r="H61" s="19">
        <f t="shared" ref="H61" si="23">SUM(H52:H60)</f>
        <v>29.1</v>
      </c>
      <c r="I61" s="19">
        <f t="shared" ref="I61" si="24">SUM(I52:I60)</f>
        <v>120.36</v>
      </c>
      <c r="J61" s="19">
        <f t="shared" ref="J61:L61" si="25">SUM(J52:J60)</f>
        <v>870.3599999999999</v>
      </c>
      <c r="K61" s="25"/>
      <c r="L61" s="19">
        <f t="shared" si="25"/>
        <v>122.60000000000001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1438</v>
      </c>
      <c r="G62" s="32">
        <f t="shared" ref="G62" si="26">G51+G61</f>
        <v>126.14999999999998</v>
      </c>
      <c r="H62" s="32">
        <f t="shared" ref="H62" si="27">H51+H61</f>
        <v>59.32</v>
      </c>
      <c r="I62" s="32">
        <f t="shared" ref="I62" si="28">I51+I61</f>
        <v>180.29000000000002</v>
      </c>
      <c r="J62" s="32">
        <f t="shared" ref="J62:L62" si="29">J51+J61</f>
        <v>2514.8599999999997</v>
      </c>
      <c r="K62" s="32"/>
      <c r="L62" s="32">
        <f t="shared" si="29"/>
        <v>183.20000000000002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6.8</v>
      </c>
      <c r="H63" s="40">
        <v>8.25</v>
      </c>
      <c r="I63" s="40">
        <v>53.75</v>
      </c>
      <c r="J63" s="40">
        <v>312.8</v>
      </c>
      <c r="K63" s="41">
        <v>302</v>
      </c>
      <c r="L63" s="40">
        <v>29.51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58.4</v>
      </c>
      <c r="H65" s="43">
        <v>1</v>
      </c>
      <c r="I65" s="43">
        <v>1</v>
      </c>
      <c r="J65" s="43">
        <v>1.4</v>
      </c>
      <c r="K65" s="44">
        <v>630</v>
      </c>
      <c r="L65" s="43">
        <v>7.67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54</v>
      </c>
      <c r="G66" s="43">
        <v>4.42</v>
      </c>
      <c r="H66" s="43">
        <v>2.7</v>
      </c>
      <c r="I66" s="43">
        <v>26.1</v>
      </c>
      <c r="J66" s="43">
        <v>92</v>
      </c>
      <c r="K66" s="44" t="s">
        <v>39</v>
      </c>
      <c r="L66" s="43">
        <v>2.1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52</v>
      </c>
      <c r="F68" s="43">
        <v>10</v>
      </c>
      <c r="G68" s="43">
        <v>2.3199999999999998</v>
      </c>
      <c r="H68" s="43">
        <v>2.95</v>
      </c>
      <c r="I68" s="43">
        <v>0</v>
      </c>
      <c r="J68" s="43">
        <v>36.4</v>
      </c>
      <c r="K68" s="44">
        <v>54</v>
      </c>
      <c r="L68" s="43">
        <v>8.5299999999999994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464</v>
      </c>
      <c r="G70" s="19">
        <f t="shared" ref="G70" si="30">SUM(G63:G69)</f>
        <v>71.94</v>
      </c>
      <c r="H70" s="19">
        <f t="shared" ref="H70" si="31">SUM(H63:H69)</f>
        <v>14.899999999999999</v>
      </c>
      <c r="I70" s="19">
        <f t="shared" ref="I70" si="32">SUM(I63:I69)</f>
        <v>80.849999999999994</v>
      </c>
      <c r="J70" s="19">
        <f t="shared" ref="J70:L70" si="33">SUM(J63:J69)</f>
        <v>442.59999999999997</v>
      </c>
      <c r="K70" s="25"/>
      <c r="L70" s="19">
        <f t="shared" si="33"/>
        <v>47.81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6</v>
      </c>
      <c r="H72" s="43">
        <v>3</v>
      </c>
      <c r="I72" s="43">
        <v>4.25</v>
      </c>
      <c r="J72" s="43">
        <v>168.8</v>
      </c>
      <c r="K72" s="44">
        <v>138</v>
      </c>
      <c r="L72" s="43">
        <v>36</v>
      </c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80</v>
      </c>
      <c r="G73" s="43">
        <v>10.1</v>
      </c>
      <c r="H73" s="43">
        <v>14.3</v>
      </c>
      <c r="I73" s="43">
        <v>1.9</v>
      </c>
      <c r="J73" s="43">
        <v>240.7</v>
      </c>
      <c r="K73" s="44">
        <v>423</v>
      </c>
      <c r="L73" s="43">
        <v>44.05</v>
      </c>
    </row>
    <row r="74" spans="1:12" ht="15" x14ac:dyDescent="0.25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3.2</v>
      </c>
      <c r="H74" s="43">
        <v>0.7</v>
      </c>
      <c r="I74" s="43">
        <v>31.8</v>
      </c>
      <c r="J74" s="43">
        <v>161.80000000000001</v>
      </c>
      <c r="K74" s="44">
        <v>302</v>
      </c>
      <c r="L74" s="43">
        <v>4.43</v>
      </c>
    </row>
    <row r="75" spans="1:12" ht="15" x14ac:dyDescent="0.25">
      <c r="A75" s="23"/>
      <c r="B75" s="15"/>
      <c r="C75" s="11"/>
      <c r="D75" s="7" t="s">
        <v>30</v>
      </c>
      <c r="E75" s="42" t="s">
        <v>73</v>
      </c>
      <c r="F75" s="43">
        <v>200</v>
      </c>
      <c r="G75" s="43">
        <v>0.6</v>
      </c>
      <c r="H75" s="43">
        <v>0</v>
      </c>
      <c r="I75" s="43">
        <v>29</v>
      </c>
      <c r="J75" s="43">
        <v>111.2</v>
      </c>
      <c r="K75" s="44">
        <v>643</v>
      </c>
      <c r="L75" s="43">
        <v>3.12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84</v>
      </c>
      <c r="G76" s="43">
        <v>4.42</v>
      </c>
      <c r="H76" s="43">
        <v>2.7</v>
      </c>
      <c r="I76" s="43">
        <v>26.1</v>
      </c>
      <c r="J76" s="43">
        <v>92</v>
      </c>
      <c r="K76" s="44" t="s">
        <v>39</v>
      </c>
      <c r="L76" s="43">
        <v>3.28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 t="s">
        <v>74</v>
      </c>
      <c r="F78" s="43">
        <v>160</v>
      </c>
      <c r="G78" s="43">
        <v>0.9</v>
      </c>
      <c r="H78" s="43">
        <v>0.2</v>
      </c>
      <c r="I78" s="43">
        <v>8.1</v>
      </c>
      <c r="J78" s="43">
        <v>43</v>
      </c>
      <c r="K78" s="44" t="s">
        <v>39</v>
      </c>
      <c r="L78" s="43">
        <v>38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874</v>
      </c>
      <c r="G80" s="19">
        <f t="shared" ref="G80" si="34">SUM(G71:G79)</f>
        <v>25.22</v>
      </c>
      <c r="H80" s="19">
        <f t="shared" ref="H80" si="35">SUM(H71:H79)</f>
        <v>20.9</v>
      </c>
      <c r="I80" s="19">
        <f t="shared" ref="I80" si="36">SUM(I71:I79)</f>
        <v>101.15</v>
      </c>
      <c r="J80" s="19">
        <f t="shared" ref="J80:L80" si="37">SUM(J71:J79)</f>
        <v>817.5</v>
      </c>
      <c r="K80" s="25"/>
      <c r="L80" s="19">
        <f t="shared" si="37"/>
        <v>128.88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1338</v>
      </c>
      <c r="G81" s="32">
        <f t="shared" ref="G81" si="38">G70+G80</f>
        <v>97.16</v>
      </c>
      <c r="H81" s="32">
        <f t="shared" ref="H81" si="39">H70+H80</f>
        <v>35.799999999999997</v>
      </c>
      <c r="I81" s="32">
        <f t="shared" ref="I81" si="40">I70+I80</f>
        <v>182</v>
      </c>
      <c r="J81" s="32">
        <f t="shared" ref="J81:L81" si="41">J70+J80</f>
        <v>1260.0999999999999</v>
      </c>
      <c r="K81" s="32"/>
      <c r="L81" s="32">
        <f t="shared" si="41"/>
        <v>176.69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200</v>
      </c>
      <c r="G82" s="40">
        <v>14.3</v>
      </c>
      <c r="H82" s="40">
        <v>12.6</v>
      </c>
      <c r="I82" s="40">
        <v>2.25</v>
      </c>
      <c r="J82" s="40">
        <v>232.9</v>
      </c>
      <c r="K82" s="41">
        <v>340</v>
      </c>
      <c r="L82" s="40">
        <v>48</v>
      </c>
    </row>
    <row r="83" spans="1:12" ht="15" x14ac:dyDescent="0.25">
      <c r="A83" s="23"/>
      <c r="B83" s="15"/>
      <c r="C83" s="11"/>
      <c r="D83" s="6"/>
      <c r="E83" s="42" t="s">
        <v>52</v>
      </c>
      <c r="F83" s="43">
        <v>10</v>
      </c>
      <c r="G83" s="43">
        <v>2.3199999999999998</v>
      </c>
      <c r="H83" s="43">
        <v>2.95</v>
      </c>
      <c r="I83" s="43">
        <v>0</v>
      </c>
      <c r="J83" s="43">
        <v>36.4</v>
      </c>
      <c r="K83" s="44">
        <v>54</v>
      </c>
      <c r="L83" s="43">
        <v>8.5299999999999994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4.5999999999999996</v>
      </c>
      <c r="H84" s="43">
        <v>4.4000000000000004</v>
      </c>
      <c r="I84" s="43">
        <v>12.5</v>
      </c>
      <c r="J84" s="43">
        <v>107.2</v>
      </c>
      <c r="K84" s="44">
        <v>642</v>
      </c>
      <c r="L84" s="43">
        <v>17.28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54</v>
      </c>
      <c r="G85" s="43">
        <v>4.42</v>
      </c>
      <c r="H85" s="43">
        <v>2.7</v>
      </c>
      <c r="I85" s="43">
        <v>26.1</v>
      </c>
      <c r="J85" s="43">
        <v>92</v>
      </c>
      <c r="K85" s="44" t="s">
        <v>39</v>
      </c>
      <c r="L85" s="43">
        <v>2.1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464</v>
      </c>
      <c r="G89" s="19">
        <f t="shared" ref="G89" si="42">SUM(G82:G88)</f>
        <v>25.64</v>
      </c>
      <c r="H89" s="19">
        <f t="shared" ref="H89" si="43">SUM(H82:H88)</f>
        <v>22.650000000000002</v>
      </c>
      <c r="I89" s="19">
        <f t="shared" ref="I89" si="44">SUM(I82:I88)</f>
        <v>40.85</v>
      </c>
      <c r="J89" s="19">
        <f t="shared" ref="J89:L89" si="45">SUM(J82:J88)</f>
        <v>468.5</v>
      </c>
      <c r="K89" s="25"/>
      <c r="L89" s="19">
        <f t="shared" si="45"/>
        <v>75.91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0</v>
      </c>
      <c r="H90" s="43">
        <v>2.4</v>
      </c>
      <c r="I90" s="43">
        <v>4.2</v>
      </c>
      <c r="J90" s="43">
        <v>89</v>
      </c>
      <c r="K90" s="44">
        <v>54</v>
      </c>
      <c r="L90" s="43">
        <v>18.600000000000001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6.25</v>
      </c>
      <c r="H91" s="43">
        <v>3</v>
      </c>
      <c r="I91" s="43">
        <v>15.75</v>
      </c>
      <c r="J91" s="43">
        <v>184</v>
      </c>
      <c r="K91" s="44">
        <v>132</v>
      </c>
      <c r="L91" s="43">
        <v>25.16</v>
      </c>
    </row>
    <row r="92" spans="1:12" ht="15" x14ac:dyDescent="0.25">
      <c r="A92" s="23"/>
      <c r="B92" s="15"/>
      <c r="C92" s="11"/>
      <c r="D92" s="7" t="s">
        <v>28</v>
      </c>
      <c r="E92" s="42" t="s">
        <v>79</v>
      </c>
      <c r="F92" s="43">
        <v>200</v>
      </c>
      <c r="G92" s="43">
        <v>13.1</v>
      </c>
      <c r="H92" s="43">
        <v>16.899999999999999</v>
      </c>
      <c r="I92" s="43">
        <v>9</v>
      </c>
      <c r="J92" s="43">
        <v>249.96</v>
      </c>
      <c r="K92" s="44">
        <v>216</v>
      </c>
      <c r="L92" s="43">
        <v>39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0.8</v>
      </c>
      <c r="H94" s="43">
        <v>0.6</v>
      </c>
      <c r="I94" s="43">
        <v>22</v>
      </c>
      <c r="J94" s="43">
        <v>121</v>
      </c>
      <c r="K94" s="44" t="s">
        <v>39</v>
      </c>
      <c r="L94" s="43">
        <v>18.399999999999999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84</v>
      </c>
      <c r="G95" s="43">
        <v>4.42</v>
      </c>
      <c r="H95" s="43">
        <v>2.7</v>
      </c>
      <c r="I95" s="43">
        <v>26.1</v>
      </c>
      <c r="J95" s="43">
        <v>92</v>
      </c>
      <c r="K95" s="44" t="s">
        <v>39</v>
      </c>
      <c r="L95" s="43">
        <v>3.28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744</v>
      </c>
      <c r="G99" s="19">
        <f t="shared" ref="G99" si="46">SUM(G90:G98)</f>
        <v>24.57</v>
      </c>
      <c r="H99" s="19">
        <f t="shared" ref="H99" si="47">SUM(H90:H98)</f>
        <v>25.599999999999998</v>
      </c>
      <c r="I99" s="19">
        <f t="shared" ref="I99" si="48">SUM(I90:I98)</f>
        <v>77.050000000000011</v>
      </c>
      <c r="J99" s="19">
        <f t="shared" ref="J99:L99" si="49">SUM(J90:J98)</f>
        <v>735.96</v>
      </c>
      <c r="K99" s="25"/>
      <c r="L99" s="19">
        <f t="shared" si="49"/>
        <v>104.44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1208</v>
      </c>
      <c r="G100" s="32">
        <f t="shared" ref="G100" si="50">G89+G99</f>
        <v>50.21</v>
      </c>
      <c r="H100" s="32">
        <f t="shared" ref="H100" si="51">H89+H99</f>
        <v>48.25</v>
      </c>
      <c r="I100" s="32">
        <f t="shared" ref="I100" si="52">I89+I99</f>
        <v>117.9</v>
      </c>
      <c r="J100" s="32">
        <f t="shared" ref="J100:L100" si="53">J89+J99</f>
        <v>1204.46</v>
      </c>
      <c r="K100" s="32"/>
      <c r="L100" s="32">
        <f t="shared" si="53"/>
        <v>180.35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6.8</v>
      </c>
      <c r="H101" s="40">
        <v>8.25</v>
      </c>
      <c r="I101" s="40">
        <v>53.75</v>
      </c>
      <c r="J101" s="40">
        <v>238.12</v>
      </c>
      <c r="K101" s="41">
        <v>302</v>
      </c>
      <c r="L101" s="40">
        <v>27.39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39</v>
      </c>
      <c r="L103" s="43">
        <v>18.399999999999999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54</v>
      </c>
      <c r="G104" s="43">
        <v>4.42</v>
      </c>
      <c r="H104" s="43">
        <v>2.7</v>
      </c>
      <c r="I104" s="43">
        <v>26.1</v>
      </c>
      <c r="J104" s="43">
        <v>92</v>
      </c>
      <c r="K104" s="44" t="s">
        <v>39</v>
      </c>
      <c r="L104" s="43">
        <v>2.1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82</v>
      </c>
      <c r="F106" s="43">
        <v>10</v>
      </c>
      <c r="G106" s="43">
        <v>3.48</v>
      </c>
      <c r="H106" s="43">
        <v>4.42</v>
      </c>
      <c r="I106" s="43">
        <v>0</v>
      </c>
      <c r="J106" s="43">
        <v>54.6</v>
      </c>
      <c r="K106" s="44">
        <v>54</v>
      </c>
      <c r="L106" s="43">
        <v>8.5299999999999994</v>
      </c>
    </row>
    <row r="107" spans="1:12" ht="15" x14ac:dyDescent="0.25">
      <c r="A107" s="23"/>
      <c r="B107" s="15"/>
      <c r="C107" s="11"/>
      <c r="D107" s="6"/>
      <c r="E107" s="42" t="s">
        <v>42</v>
      </c>
      <c r="F107" s="43">
        <v>10</v>
      </c>
      <c r="G107" s="43">
        <v>0.08</v>
      </c>
      <c r="H107" s="43">
        <v>7.25</v>
      </c>
      <c r="I107" s="43">
        <v>0.17</v>
      </c>
      <c r="J107" s="43">
        <v>66.099999999999994</v>
      </c>
      <c r="K107" s="44">
        <v>96</v>
      </c>
      <c r="L107" s="43">
        <v>10.75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474</v>
      </c>
      <c r="G108" s="19">
        <f t="shared" ref="G108:J108" si="54">SUM(G101:G107)</f>
        <v>15.180000000000001</v>
      </c>
      <c r="H108" s="19">
        <f t="shared" si="54"/>
        <v>23.020000000000003</v>
      </c>
      <c r="I108" s="19">
        <f t="shared" si="54"/>
        <v>102.82000000000001</v>
      </c>
      <c r="J108" s="19">
        <f t="shared" si="54"/>
        <v>552.82000000000005</v>
      </c>
      <c r="K108" s="25"/>
      <c r="L108" s="19">
        <f t="shared" ref="L108" si="55">SUM(L101:L107)</f>
        <v>67.17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60</v>
      </c>
      <c r="G109" s="43">
        <v>0</v>
      </c>
      <c r="H109" s="43">
        <v>2.4</v>
      </c>
      <c r="I109" s="43">
        <v>4.2</v>
      </c>
      <c r="J109" s="43">
        <v>89</v>
      </c>
      <c r="K109" s="44">
        <v>54</v>
      </c>
      <c r="L109" s="43">
        <v>18.600000000000001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6.25</v>
      </c>
      <c r="H110" s="43">
        <v>3</v>
      </c>
      <c r="I110" s="43">
        <v>14.75</v>
      </c>
      <c r="J110" s="43">
        <v>189</v>
      </c>
      <c r="K110" s="44">
        <v>463</v>
      </c>
      <c r="L110" s="43">
        <v>31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43">
        <v>19.100000000000001</v>
      </c>
      <c r="H111" s="43">
        <v>5.9</v>
      </c>
      <c r="I111" s="43">
        <v>28</v>
      </c>
      <c r="J111" s="43">
        <v>121.9</v>
      </c>
      <c r="K111" s="44"/>
      <c r="L111" s="43">
        <v>39.67</v>
      </c>
    </row>
    <row r="112" spans="1:12" ht="15" x14ac:dyDescent="0.2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1.57</v>
      </c>
      <c r="H112" s="43">
        <v>0.72</v>
      </c>
      <c r="I112" s="43">
        <v>28</v>
      </c>
      <c r="J112" s="43">
        <v>176.4</v>
      </c>
      <c r="K112" s="44">
        <v>54</v>
      </c>
      <c r="L112" s="43">
        <v>5.83</v>
      </c>
    </row>
    <row r="113" spans="1:12" ht="15" x14ac:dyDescent="0.2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0.2</v>
      </c>
      <c r="H113" s="43">
        <v>0</v>
      </c>
      <c r="I113" s="43">
        <v>6.5</v>
      </c>
      <c r="J113" s="43">
        <v>36.799999999999997</v>
      </c>
      <c r="K113" s="44">
        <v>685</v>
      </c>
      <c r="L113" s="43">
        <v>4.42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84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39</v>
      </c>
      <c r="L114" s="43">
        <v>3.28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60</v>
      </c>
      <c r="F116" s="43">
        <v>40</v>
      </c>
      <c r="G116" s="43">
        <v>7.5</v>
      </c>
      <c r="H116" s="43">
        <v>16</v>
      </c>
      <c r="I116" s="43">
        <v>69</v>
      </c>
      <c r="J116" s="43">
        <v>430</v>
      </c>
      <c r="K116" s="44" t="s">
        <v>39</v>
      </c>
      <c r="L116" s="43">
        <v>8.8000000000000007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834</v>
      </c>
      <c r="G118" s="19">
        <f t="shared" ref="G118:J118" si="56">SUM(G109:G117)</f>
        <v>39.04</v>
      </c>
      <c r="H118" s="19">
        <f t="shared" si="56"/>
        <v>30.720000000000002</v>
      </c>
      <c r="I118" s="19">
        <f t="shared" si="56"/>
        <v>176.55</v>
      </c>
      <c r="J118" s="19">
        <f t="shared" si="56"/>
        <v>1135.0999999999999</v>
      </c>
      <c r="K118" s="25"/>
      <c r="L118" s="19">
        <f t="shared" ref="L118" si="57">SUM(L109:L117)</f>
        <v>111.60000000000001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1308</v>
      </c>
      <c r="G119" s="32">
        <f t="shared" ref="G119" si="58">G108+G118</f>
        <v>54.22</v>
      </c>
      <c r="H119" s="32">
        <f t="shared" ref="H119" si="59">H108+H118</f>
        <v>53.740000000000009</v>
      </c>
      <c r="I119" s="32">
        <f t="shared" ref="I119" si="60">I108+I118</f>
        <v>279.37</v>
      </c>
      <c r="J119" s="32">
        <f t="shared" ref="J119:L119" si="61">J108+J118</f>
        <v>1687.92</v>
      </c>
      <c r="K119" s="32"/>
      <c r="L119" s="32">
        <f t="shared" si="61"/>
        <v>178.77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7.3</v>
      </c>
      <c r="H120" s="40">
        <v>9.1999999999999993</v>
      </c>
      <c r="I120" s="40">
        <v>17.5</v>
      </c>
      <c r="J120" s="40">
        <v>258</v>
      </c>
      <c r="K120" s="41">
        <v>302</v>
      </c>
      <c r="L120" s="40">
        <v>26.99</v>
      </c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10</v>
      </c>
      <c r="G121" s="43">
        <v>2.3199999999999998</v>
      </c>
      <c r="H121" s="43">
        <v>2.95</v>
      </c>
      <c r="I121" s="43">
        <v>0</v>
      </c>
      <c r="J121" s="43">
        <v>36.4</v>
      </c>
      <c r="K121" s="44">
        <v>54</v>
      </c>
      <c r="L121" s="43">
        <v>8.5299999999999994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3.8</v>
      </c>
      <c r="H122" s="43">
        <v>3.75</v>
      </c>
      <c r="I122" s="43">
        <v>16.5</v>
      </c>
      <c r="J122" s="43">
        <v>108.5</v>
      </c>
      <c r="K122" s="44" t="s">
        <v>39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54</v>
      </c>
      <c r="G123" s="43">
        <v>4.42</v>
      </c>
      <c r="H123" s="43">
        <v>2.7</v>
      </c>
      <c r="I123" s="43">
        <v>26.1</v>
      </c>
      <c r="J123" s="43">
        <v>92</v>
      </c>
      <c r="K123" s="44" t="s">
        <v>39</v>
      </c>
      <c r="L123" s="43">
        <v>2.1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10</v>
      </c>
      <c r="G125" s="43">
        <v>0.08</v>
      </c>
      <c r="H125" s="43">
        <v>7.25</v>
      </c>
      <c r="I125" s="43">
        <v>0.17</v>
      </c>
      <c r="J125" s="43">
        <v>66.099999999999994</v>
      </c>
      <c r="K125" s="44">
        <v>96</v>
      </c>
      <c r="L125" s="43">
        <v>10.75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474</v>
      </c>
      <c r="G127" s="19">
        <f t="shared" ref="G127:J127" si="62">SUM(G120:G126)</f>
        <v>17.919999999999995</v>
      </c>
      <c r="H127" s="19">
        <f t="shared" si="62"/>
        <v>25.849999999999998</v>
      </c>
      <c r="I127" s="19">
        <f t="shared" si="62"/>
        <v>60.27</v>
      </c>
      <c r="J127" s="19">
        <f t="shared" si="62"/>
        <v>561</v>
      </c>
      <c r="K127" s="25"/>
      <c r="L127" s="19">
        <f t="shared" ref="L127" si="63">SUM(L120:L126)</f>
        <v>60.37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60</v>
      </c>
      <c r="G128" s="43">
        <v>1.02</v>
      </c>
      <c r="H128" s="43">
        <v>3.64</v>
      </c>
      <c r="I128" s="43">
        <v>5.65</v>
      </c>
      <c r="J128" s="43">
        <v>50.76</v>
      </c>
      <c r="K128" s="44">
        <v>54</v>
      </c>
      <c r="L128" s="43">
        <v>19.8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31.33</v>
      </c>
    </row>
    <row r="130" spans="1:12" ht="15" x14ac:dyDescent="0.25">
      <c r="A130" s="14"/>
      <c r="B130" s="15"/>
      <c r="C130" s="11"/>
      <c r="D130" s="7" t="s">
        <v>28</v>
      </c>
      <c r="E130" s="42" t="s">
        <v>57</v>
      </c>
      <c r="F130" s="43">
        <v>100</v>
      </c>
      <c r="G130" s="43">
        <v>5.5</v>
      </c>
      <c r="H130" s="43">
        <v>8.3000000000000007</v>
      </c>
      <c r="I130" s="43">
        <v>37.1</v>
      </c>
      <c r="J130" s="43">
        <v>186.6</v>
      </c>
      <c r="K130" s="44">
        <v>768</v>
      </c>
      <c r="L130" s="43">
        <v>45</v>
      </c>
    </row>
    <row r="131" spans="1:12" ht="15" x14ac:dyDescent="0.2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302</v>
      </c>
      <c r="L131" s="43">
        <v>5.24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0.6</v>
      </c>
      <c r="H132" s="43">
        <v>0</v>
      </c>
      <c r="I132" s="43">
        <v>29</v>
      </c>
      <c r="J132" s="43">
        <v>111.2</v>
      </c>
      <c r="K132" s="44">
        <v>638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39</v>
      </c>
      <c r="L133" s="43">
        <v>3.28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20.79</v>
      </c>
      <c r="H137" s="19">
        <f t="shared" si="64"/>
        <v>24.11</v>
      </c>
      <c r="I137" s="19">
        <f t="shared" si="64"/>
        <v>179.95</v>
      </c>
      <c r="J137" s="19">
        <f t="shared" si="64"/>
        <v>710.51</v>
      </c>
      <c r="K137" s="25"/>
      <c r="L137" s="19">
        <f t="shared" ref="L137" si="65">SUM(L128:L136)</f>
        <v>110.64999999999999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1244</v>
      </c>
      <c r="G138" s="32">
        <f t="shared" ref="G138" si="66">G127+G137</f>
        <v>38.709999999999994</v>
      </c>
      <c r="H138" s="32">
        <f t="shared" ref="H138" si="67">H127+H137</f>
        <v>49.959999999999994</v>
      </c>
      <c r="I138" s="32">
        <f t="shared" ref="I138" si="68">I127+I137</f>
        <v>240.22</v>
      </c>
      <c r="J138" s="32">
        <f t="shared" ref="J138:L138" si="69">J127+J137</f>
        <v>1271.51</v>
      </c>
      <c r="K138" s="32"/>
      <c r="L138" s="32">
        <f t="shared" si="69"/>
        <v>171.01999999999998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14.2</v>
      </c>
      <c r="H139" s="40">
        <v>6.8</v>
      </c>
      <c r="I139" s="40">
        <v>43.7</v>
      </c>
      <c r="J139" s="40">
        <v>290.2</v>
      </c>
      <c r="K139" s="41">
        <v>358</v>
      </c>
      <c r="L139" s="40">
        <v>49.88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200</v>
      </c>
      <c r="G140" s="43">
        <v>3.8</v>
      </c>
      <c r="H140" s="43">
        <v>3.75</v>
      </c>
      <c r="I140" s="43">
        <v>16.5</v>
      </c>
      <c r="J140" s="43">
        <v>108.5</v>
      </c>
      <c r="K140" s="44" t="s">
        <v>90</v>
      </c>
      <c r="L140" s="43">
        <v>11.8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18</v>
      </c>
      <c r="H146" s="19">
        <f t="shared" si="70"/>
        <v>10.55</v>
      </c>
      <c r="I146" s="19">
        <f t="shared" si="70"/>
        <v>60.2</v>
      </c>
      <c r="J146" s="19">
        <f t="shared" si="70"/>
        <v>398.7</v>
      </c>
      <c r="K146" s="25"/>
      <c r="L146" s="19">
        <f t="shared" ref="L146" si="71">SUM(L139:L145)</f>
        <v>61.680000000000007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6</v>
      </c>
      <c r="H148" s="43">
        <v>3</v>
      </c>
      <c r="I148" s="43">
        <v>4.25</v>
      </c>
      <c r="J148" s="43">
        <v>168.75</v>
      </c>
      <c r="K148" s="44">
        <v>138</v>
      </c>
      <c r="L148" s="43">
        <v>36</v>
      </c>
    </row>
    <row r="149" spans="1:12" ht="15" x14ac:dyDescent="0.25">
      <c r="A149" s="23"/>
      <c r="B149" s="15"/>
      <c r="C149" s="11"/>
      <c r="D149" s="7" t="s">
        <v>28</v>
      </c>
      <c r="E149" s="42" t="s">
        <v>91</v>
      </c>
      <c r="F149" s="43">
        <v>120</v>
      </c>
      <c r="G149" s="43">
        <v>12</v>
      </c>
      <c r="H149" s="43">
        <v>10.63</v>
      </c>
      <c r="I149" s="43">
        <v>10.62</v>
      </c>
      <c r="J149" s="43">
        <v>223.4</v>
      </c>
      <c r="K149" s="44">
        <v>374</v>
      </c>
      <c r="L149" s="43">
        <v>39</v>
      </c>
    </row>
    <row r="150" spans="1:12" ht="15" x14ac:dyDescent="0.2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0.72</v>
      </c>
      <c r="H150" s="43">
        <v>6.48</v>
      </c>
      <c r="I150" s="43">
        <v>43.7</v>
      </c>
      <c r="J150" s="43">
        <v>240.4</v>
      </c>
      <c r="K150" s="44">
        <v>302</v>
      </c>
      <c r="L150" s="43">
        <v>7.03</v>
      </c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0.6</v>
      </c>
      <c r="H151" s="43">
        <v>0</v>
      </c>
      <c r="I151" s="43">
        <v>29</v>
      </c>
      <c r="J151" s="43">
        <v>111.2</v>
      </c>
      <c r="K151" s="44">
        <v>643</v>
      </c>
      <c r="L151" s="43">
        <v>3.12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39</v>
      </c>
      <c r="L152" s="43">
        <v>3.28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67</v>
      </c>
      <c r="F154" s="43">
        <v>140</v>
      </c>
      <c r="G154" s="43">
        <v>0.4</v>
      </c>
      <c r="H154" s="43">
        <v>0.4</v>
      </c>
      <c r="I154" s="43">
        <v>9.8000000000000007</v>
      </c>
      <c r="J154" s="43">
        <v>52</v>
      </c>
      <c r="K154" s="44" t="s">
        <v>39</v>
      </c>
      <c r="L154" s="43">
        <v>28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24.14</v>
      </c>
      <c r="H156" s="19">
        <f t="shared" si="72"/>
        <v>23.209999999999997</v>
      </c>
      <c r="I156" s="19">
        <f t="shared" si="72"/>
        <v>123.46999999999998</v>
      </c>
      <c r="J156" s="19">
        <f t="shared" si="72"/>
        <v>887.75</v>
      </c>
      <c r="K156" s="25"/>
      <c r="L156" s="19">
        <f t="shared" ref="L156" si="73">SUM(L147:L155)</f>
        <v>116.43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 t="shared" ref="G157" si="74">G146+G156</f>
        <v>42.14</v>
      </c>
      <c r="H157" s="32">
        <f t="shared" ref="H157" si="75">H146+H156</f>
        <v>33.76</v>
      </c>
      <c r="I157" s="32">
        <f t="shared" ref="I157" si="76">I146+I156</f>
        <v>183.67</v>
      </c>
      <c r="J157" s="32">
        <f t="shared" ref="J157:L157" si="77">J146+J156</f>
        <v>1286.45</v>
      </c>
      <c r="K157" s="32"/>
      <c r="L157" s="32">
        <f t="shared" si="77"/>
        <v>178.11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>
        <v>200</v>
      </c>
      <c r="G158" s="40">
        <v>6.8</v>
      </c>
      <c r="H158" s="40">
        <v>8.25</v>
      </c>
      <c r="I158" s="40">
        <v>53.75</v>
      </c>
      <c r="J158" s="40">
        <v>302.75</v>
      </c>
      <c r="K158" s="41">
        <v>302</v>
      </c>
      <c r="L158" s="40">
        <v>28.06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93</v>
      </c>
      <c r="F160" s="43">
        <v>200</v>
      </c>
      <c r="G160" s="43">
        <v>2.6</v>
      </c>
      <c r="H160" s="43">
        <v>3.8</v>
      </c>
      <c r="I160" s="43">
        <v>22.4</v>
      </c>
      <c r="J160" s="43">
        <v>112.4</v>
      </c>
      <c r="K160" s="44">
        <v>689</v>
      </c>
      <c r="L160" s="43">
        <v>13.36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54</v>
      </c>
      <c r="G161" s="43">
        <v>4.42</v>
      </c>
      <c r="H161" s="43">
        <v>2.7</v>
      </c>
      <c r="I161" s="43">
        <v>26.1</v>
      </c>
      <c r="J161" s="43">
        <v>92</v>
      </c>
      <c r="K161" s="44" t="s">
        <v>39</v>
      </c>
      <c r="L161" s="43">
        <v>2.1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52</v>
      </c>
      <c r="F163" s="43">
        <v>10</v>
      </c>
      <c r="G163" s="43">
        <v>3.48</v>
      </c>
      <c r="H163" s="43">
        <v>4.42</v>
      </c>
      <c r="I163" s="43">
        <v>0</v>
      </c>
      <c r="J163" s="43">
        <v>54.6</v>
      </c>
      <c r="K163" s="44">
        <v>54</v>
      </c>
      <c r="L163" s="43">
        <v>8.5299999999999994</v>
      </c>
    </row>
    <row r="164" spans="1:12" ht="15" x14ac:dyDescent="0.25">
      <c r="A164" s="23"/>
      <c r="B164" s="15"/>
      <c r="C164" s="11"/>
      <c r="D164" s="6"/>
      <c r="E164" s="42" t="s">
        <v>42</v>
      </c>
      <c r="F164" s="43">
        <v>10</v>
      </c>
      <c r="G164" s="43">
        <v>0.08</v>
      </c>
      <c r="H164" s="43">
        <v>7.25</v>
      </c>
      <c r="I164" s="43">
        <v>0.17</v>
      </c>
      <c r="J164" s="43">
        <v>66.099999999999994</v>
      </c>
      <c r="K164" s="44">
        <v>96</v>
      </c>
      <c r="L164" s="43">
        <v>10.75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474</v>
      </c>
      <c r="G165" s="19">
        <f t="shared" ref="G165:J165" si="78">SUM(G158:G164)</f>
        <v>17.38</v>
      </c>
      <c r="H165" s="19">
        <f t="shared" si="78"/>
        <v>26.42</v>
      </c>
      <c r="I165" s="19">
        <f t="shared" si="78"/>
        <v>102.42</v>
      </c>
      <c r="J165" s="19">
        <f t="shared" si="78"/>
        <v>627.85</v>
      </c>
      <c r="K165" s="25"/>
      <c r="L165" s="19">
        <f t="shared" ref="L165" si="79">SUM(L158:L164)</f>
        <v>62.800000000000004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19.75</v>
      </c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100</v>
      </c>
      <c r="G168" s="43">
        <v>6.8</v>
      </c>
      <c r="H168" s="43">
        <v>7</v>
      </c>
      <c r="I168" s="43">
        <v>10.1</v>
      </c>
      <c r="J168" s="43">
        <v>248.5</v>
      </c>
      <c r="K168" s="44">
        <v>463</v>
      </c>
      <c r="L168" s="43">
        <v>42</v>
      </c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5.5</v>
      </c>
      <c r="H169" s="43">
        <v>8.3000000000000007</v>
      </c>
      <c r="I169" s="43">
        <v>37.1</v>
      </c>
      <c r="J169" s="43">
        <v>116.6</v>
      </c>
      <c r="K169" s="44">
        <v>302</v>
      </c>
      <c r="L169" s="43">
        <v>3.24</v>
      </c>
    </row>
    <row r="170" spans="1:12" ht="15" x14ac:dyDescent="0.25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0.8</v>
      </c>
      <c r="H170" s="43">
        <v>0.6</v>
      </c>
      <c r="I170" s="43">
        <v>22</v>
      </c>
      <c r="J170" s="43">
        <v>121</v>
      </c>
      <c r="K170" s="44" t="s">
        <v>39</v>
      </c>
      <c r="L170" s="43">
        <v>18.399999999999999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84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39</v>
      </c>
      <c r="L171" s="43">
        <v>3.28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74</v>
      </c>
      <c r="F173" s="43">
        <v>140</v>
      </c>
      <c r="G173" s="43">
        <v>0.9</v>
      </c>
      <c r="H173" s="43">
        <v>0.2</v>
      </c>
      <c r="I173" s="43">
        <v>8.1</v>
      </c>
      <c r="J173" s="43">
        <v>43</v>
      </c>
      <c r="K173" s="44" t="s">
        <v>39</v>
      </c>
      <c r="L173" s="43">
        <v>31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874</v>
      </c>
      <c r="G175" s="19">
        <f t="shared" ref="G175:J175" si="80">SUM(G166:G174)</f>
        <v>23.17</v>
      </c>
      <c r="H175" s="19">
        <f t="shared" si="80"/>
        <v>23.55</v>
      </c>
      <c r="I175" s="19">
        <f t="shared" si="80"/>
        <v>114.9</v>
      </c>
      <c r="J175" s="19">
        <f t="shared" si="80"/>
        <v>777.6</v>
      </c>
      <c r="K175" s="25"/>
      <c r="L175" s="19">
        <f t="shared" ref="L175" si="81">SUM(L166:L174)</f>
        <v>117.66999999999999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1348</v>
      </c>
      <c r="G176" s="32">
        <f t="shared" ref="G176" si="82">G165+G175</f>
        <v>40.549999999999997</v>
      </c>
      <c r="H176" s="32">
        <f t="shared" ref="H176" si="83">H165+H175</f>
        <v>49.97</v>
      </c>
      <c r="I176" s="32">
        <f t="shared" ref="I176" si="84">I165+I175</f>
        <v>217.32</v>
      </c>
      <c r="J176" s="32">
        <f t="shared" ref="J176:L176" si="85">J165+J175</f>
        <v>1405.45</v>
      </c>
      <c r="K176" s="32"/>
      <c r="L176" s="32">
        <f t="shared" si="85"/>
        <v>180.47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200</v>
      </c>
      <c r="G177" s="40">
        <v>14.3</v>
      </c>
      <c r="H177" s="40">
        <v>12.6</v>
      </c>
      <c r="I177" s="40">
        <v>2.85</v>
      </c>
      <c r="J177" s="40">
        <v>232.9</v>
      </c>
      <c r="K177" s="41">
        <v>340</v>
      </c>
      <c r="L177" s="40">
        <v>48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</v>
      </c>
      <c r="H179" s="43">
        <v>0</v>
      </c>
      <c r="I179" s="43">
        <v>6.5</v>
      </c>
      <c r="J179" s="43">
        <v>36.799999999999997</v>
      </c>
      <c r="K179" s="44">
        <v>685</v>
      </c>
      <c r="L179" s="43">
        <v>4.42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54</v>
      </c>
      <c r="G180" s="43">
        <v>4.42</v>
      </c>
      <c r="H180" s="43">
        <v>2.7</v>
      </c>
      <c r="I180" s="43">
        <v>26.1</v>
      </c>
      <c r="J180" s="43">
        <v>92</v>
      </c>
      <c r="K180" s="44" t="s">
        <v>39</v>
      </c>
      <c r="L180" s="43">
        <v>2.1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52</v>
      </c>
      <c r="F182" s="43">
        <v>10</v>
      </c>
      <c r="G182" s="43">
        <v>3.48</v>
      </c>
      <c r="H182" s="43">
        <v>4.42</v>
      </c>
      <c r="I182" s="43">
        <v>0</v>
      </c>
      <c r="J182" s="43">
        <v>54.6</v>
      </c>
      <c r="K182" s="44">
        <v>54</v>
      </c>
      <c r="L182" s="43">
        <v>8.5299999999999994</v>
      </c>
    </row>
    <row r="183" spans="1:12" ht="15" x14ac:dyDescent="0.25">
      <c r="A183" s="23"/>
      <c r="B183" s="15"/>
      <c r="C183" s="11"/>
      <c r="D183" s="6"/>
      <c r="E183" s="42" t="s">
        <v>42</v>
      </c>
      <c r="F183" s="43">
        <v>10</v>
      </c>
      <c r="G183" s="43">
        <v>0.08</v>
      </c>
      <c r="H183" s="43">
        <v>7.25</v>
      </c>
      <c r="I183" s="43">
        <v>0.17</v>
      </c>
      <c r="J183" s="43">
        <v>66.099999999999994</v>
      </c>
      <c r="K183" s="44">
        <v>96</v>
      </c>
      <c r="L183" s="43">
        <v>10.75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474</v>
      </c>
      <c r="G184" s="19">
        <f t="shared" ref="G184:J184" si="86">SUM(G177:G183)</f>
        <v>22.48</v>
      </c>
      <c r="H184" s="19">
        <f t="shared" si="86"/>
        <v>26.97</v>
      </c>
      <c r="I184" s="19">
        <f t="shared" si="86"/>
        <v>35.620000000000005</v>
      </c>
      <c r="J184" s="19">
        <f t="shared" si="86"/>
        <v>482.4</v>
      </c>
      <c r="K184" s="25"/>
      <c r="L184" s="19">
        <f t="shared" ref="L184" si="87">SUM(L177:L183)</f>
        <v>73.800000000000011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99</v>
      </c>
      <c r="F185" s="43">
        <v>60</v>
      </c>
      <c r="G185" s="43">
        <v>0.61</v>
      </c>
      <c r="H185" s="43">
        <v>0</v>
      </c>
      <c r="I185" s="43">
        <v>3.38</v>
      </c>
      <c r="J185" s="43">
        <v>30.46</v>
      </c>
      <c r="K185" s="44">
        <v>54</v>
      </c>
      <c r="L185" s="43">
        <v>19.8</v>
      </c>
    </row>
    <row r="186" spans="1:12" ht="15" x14ac:dyDescent="0.25">
      <c r="A186" s="23"/>
      <c r="B186" s="15"/>
      <c r="C186" s="11"/>
      <c r="D186" s="7" t="s">
        <v>27</v>
      </c>
      <c r="E186" s="42" t="s">
        <v>97</v>
      </c>
      <c r="F186" s="43">
        <v>200</v>
      </c>
      <c r="G186" s="43">
        <v>4.25</v>
      </c>
      <c r="H186" s="43">
        <v>4</v>
      </c>
      <c r="I186" s="43">
        <v>10.5</v>
      </c>
      <c r="J186" s="43"/>
      <c r="K186" s="44">
        <v>135</v>
      </c>
      <c r="L186" s="43">
        <v>25.67</v>
      </c>
    </row>
    <row r="187" spans="1:12" ht="15" x14ac:dyDescent="0.25">
      <c r="A187" s="23"/>
      <c r="B187" s="15"/>
      <c r="C187" s="11"/>
      <c r="D187" s="7" t="s">
        <v>28</v>
      </c>
      <c r="E187" s="42" t="s">
        <v>84</v>
      </c>
      <c r="F187" s="43">
        <v>100</v>
      </c>
      <c r="G187" s="43">
        <v>6.15</v>
      </c>
      <c r="H187" s="43">
        <v>18.239999999999998</v>
      </c>
      <c r="I187" s="43">
        <v>0.97</v>
      </c>
      <c r="J187" s="43">
        <v>204</v>
      </c>
      <c r="K187" s="44">
        <v>487</v>
      </c>
      <c r="L187" s="43">
        <v>39.67</v>
      </c>
    </row>
    <row r="188" spans="1:12" ht="15" x14ac:dyDescent="0.25">
      <c r="A188" s="23"/>
      <c r="B188" s="15"/>
      <c r="C188" s="11"/>
      <c r="D188" s="7" t="s">
        <v>29</v>
      </c>
      <c r="E188" s="42" t="s">
        <v>85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>
        <v>54</v>
      </c>
      <c r="L188" s="43">
        <v>5.83</v>
      </c>
    </row>
    <row r="189" spans="1:12" ht="15" x14ac:dyDescent="0.25">
      <c r="A189" s="23"/>
      <c r="B189" s="15"/>
      <c r="C189" s="11"/>
      <c r="D189" s="7" t="s">
        <v>30</v>
      </c>
      <c r="E189" s="42" t="s">
        <v>98</v>
      </c>
      <c r="F189" s="43">
        <v>200</v>
      </c>
      <c r="G189" s="43">
        <v>0.2</v>
      </c>
      <c r="H189" s="43">
        <v>0</v>
      </c>
      <c r="I189" s="43">
        <v>6.5</v>
      </c>
      <c r="J189" s="43">
        <v>36.799999999999997</v>
      </c>
      <c r="K189" s="44">
        <v>685</v>
      </c>
      <c r="L189" s="43">
        <v>7.02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84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39</v>
      </c>
      <c r="L190" s="43">
        <v>3.28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100</v>
      </c>
      <c r="F192" s="43">
        <v>40</v>
      </c>
      <c r="G192" s="43">
        <v>7.5</v>
      </c>
      <c r="H192" s="43">
        <v>16</v>
      </c>
      <c r="I192" s="43">
        <v>69</v>
      </c>
      <c r="J192" s="43">
        <v>430</v>
      </c>
      <c r="K192" s="44" t="s">
        <v>39</v>
      </c>
      <c r="L192" s="43">
        <v>8.8000000000000007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834</v>
      </c>
      <c r="G194" s="19">
        <f t="shared" ref="G194:J194" si="88">SUM(G185:G193)</f>
        <v>24.700000000000003</v>
      </c>
      <c r="H194" s="19">
        <f t="shared" si="88"/>
        <v>41.48</v>
      </c>
      <c r="I194" s="19">
        <f t="shared" si="88"/>
        <v>144.44999999999999</v>
      </c>
      <c r="J194" s="19">
        <f t="shared" si="88"/>
        <v>925.56</v>
      </c>
      <c r="K194" s="25"/>
      <c r="L194" s="19">
        <f t="shared" ref="L194" si="89">SUM(L185:L193)</f>
        <v>110.07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1308</v>
      </c>
      <c r="G195" s="32">
        <f t="shared" ref="G195" si="90">G184+G194</f>
        <v>47.180000000000007</v>
      </c>
      <c r="H195" s="32">
        <f t="shared" ref="H195" si="91">H184+H194</f>
        <v>68.449999999999989</v>
      </c>
      <c r="I195" s="32">
        <f t="shared" ref="I195" si="92">I184+I194</f>
        <v>180.07</v>
      </c>
      <c r="J195" s="32">
        <f t="shared" ref="J195:L195" si="93">J184+J194</f>
        <v>1407.96</v>
      </c>
      <c r="K195" s="32"/>
      <c r="L195" s="32">
        <f t="shared" si="93"/>
        <v>183.87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1293.4000000000001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58.458999999999989</v>
      </c>
      <c r="H196" s="34">
        <f t="shared" si="94"/>
        <v>50.434999999999995</v>
      </c>
      <c r="I196" s="34">
        <f t="shared" si="94"/>
        <v>199.73699999999999</v>
      </c>
      <c r="J196" s="34">
        <f t="shared" si="94"/>
        <v>1511.0890000000004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177.60600000000005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assik</cp:lastModifiedBy>
  <dcterms:created xsi:type="dcterms:W3CDTF">2022-05-16T14:23:56Z</dcterms:created>
  <dcterms:modified xsi:type="dcterms:W3CDTF">2025-02-17T08:01:42Z</dcterms:modified>
</cp:coreProperties>
</file>